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B-H\Documents\WilliamsFolderPC1\FireworksPC1\Website Flyer Poster Cards and ad letters\FSL Website by Katie Moses\img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Sheet1!$B$3:$O$3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1" l="1"/>
  <c r="M58" i="1"/>
  <c r="M65" i="1" l="1"/>
  <c r="M66" i="1"/>
  <c r="M67" i="1"/>
  <c r="M68" i="1"/>
  <c r="M69" i="1"/>
  <c r="M35" i="1" l="1"/>
  <c r="M12" i="1"/>
  <c r="M46" i="1"/>
  <c r="M23" i="1"/>
  <c r="M22" i="1"/>
  <c r="M45" i="1"/>
  <c r="M14" i="1"/>
  <c r="M42" i="1"/>
  <c r="M52" i="1"/>
  <c r="M25" i="1"/>
  <c r="M56" i="1"/>
  <c r="M64" i="1"/>
  <c r="M39" i="1"/>
  <c r="M19" i="1"/>
  <c r="M50" i="1"/>
  <c r="M32" i="1"/>
  <c r="M31" i="1"/>
  <c r="M28" i="1"/>
  <c r="M21" i="1"/>
  <c r="M62" i="1"/>
  <c r="M13" i="1"/>
  <c r="M53" i="1"/>
  <c r="M49" i="1"/>
  <c r="M48" i="1"/>
  <c r="M18" i="1"/>
  <c r="M33" i="1"/>
  <c r="M47" i="1"/>
  <c r="M57" i="1"/>
  <c r="M55" i="1"/>
  <c r="M26" i="1"/>
  <c r="M51" i="1"/>
  <c r="M17" i="1"/>
  <c r="M36" i="1"/>
  <c r="M27" i="1"/>
  <c r="M16" i="1"/>
  <c r="M15" i="1"/>
  <c r="M43" i="1"/>
  <c r="M40" i="1"/>
  <c r="M37" i="1"/>
  <c r="M34" i="1"/>
  <c r="M30" i="1"/>
  <c r="M29" i="1"/>
  <c r="M7" i="1"/>
  <c r="M9" i="1"/>
  <c r="M8" i="1"/>
  <c r="M6" i="1"/>
  <c r="M61" i="1"/>
  <c r="M10" i="1"/>
  <c r="M11" i="1"/>
  <c r="M41" i="1"/>
  <c r="M5" i="1"/>
  <c r="M4" i="1"/>
  <c r="M44" i="1"/>
  <c r="M54" i="1"/>
  <c r="M63" i="1"/>
  <c r="M38" i="1"/>
  <c r="M24" i="1"/>
  <c r="M20" i="1"/>
  <c r="L1" i="1" l="1"/>
</calcChain>
</file>

<file path=xl/sharedStrings.xml><?xml version="1.0" encoding="utf-8"?>
<sst xmlns="http://schemas.openxmlformats.org/spreadsheetml/2006/main" count="290" uniqueCount="209">
  <si>
    <t>NEQ</t>
  </si>
  <si>
    <t>Shots</t>
  </si>
  <si>
    <t>Bore</t>
  </si>
  <si>
    <t>Video</t>
  </si>
  <si>
    <t>Cakes</t>
  </si>
  <si>
    <t>Ultimate Battle of Colour</t>
  </si>
  <si>
    <t>hummers to M/C palms with Crackle</t>
  </si>
  <si>
    <t>https://www.youtube.com/watch?v=B6wN6Tx36jY</t>
  </si>
  <si>
    <t/>
  </si>
  <si>
    <t>Devils Fire</t>
  </si>
  <si>
    <t>Red tails to multicolour peonies, white strobe with crackling finale</t>
  </si>
  <si>
    <t>https://youtu.be/4jNyegevCk4</t>
  </si>
  <si>
    <t>Monster Mash</t>
  </si>
  <si>
    <t>Large Coloured bursts with Coloured Mines and 5 shot finale</t>
  </si>
  <si>
    <t>https://youtu.be/uPSACra4L-M</t>
  </si>
  <si>
    <t>Shanghai Cyclones</t>
  </si>
  <si>
    <t>Red tails to Silver spinners with White coconut peonies</t>
  </si>
  <si>
    <t>https://youtu.be/__Xo1Nqa2xA</t>
  </si>
  <si>
    <t>Willow Trees</t>
  </si>
  <si>
    <t>Red and Green tails to red and green crackling willow palms</t>
  </si>
  <si>
    <t>https://www.youtube.com/watch?v=4QHFLVI45DU</t>
  </si>
  <si>
    <t>Mighty Crowns</t>
  </si>
  <si>
    <t>Brocade tails to brocade crowns to red, green &amp; blue with crackle</t>
  </si>
  <si>
    <t>https://youtu.be/Gtnl4EeYgJY</t>
  </si>
  <si>
    <t>Fishes and Seahorses</t>
  </si>
  <si>
    <t>Craclking tails to blue pearls &amp; silver fish, silver glitter waterfalls, gold bprcade horstail finale</t>
  </si>
  <si>
    <t>Triple Attack FAN and Straight</t>
  </si>
  <si>
    <t>Red and green palms with strobes, crackle, crackle finish</t>
  </si>
  <si>
    <t>https://youtu.be/_rE4zGh5I0I</t>
  </si>
  <si>
    <t>Space Detonation</t>
  </si>
  <si>
    <t>https://youtu.be/PExMmc_qCLg</t>
  </si>
  <si>
    <t>Firework Fanatic</t>
  </si>
  <si>
    <t>strobe and colour mines to brocade and strobes, glitter willow finale</t>
  </si>
  <si>
    <t>https://www.youtube.com/watch?v=vgrJ18T3vSw</t>
  </si>
  <si>
    <t>-</t>
  </si>
  <si>
    <t>Roman Candles</t>
  </si>
  <si>
    <t>Flash Harry</t>
  </si>
  <si>
    <t>Red Blue and White Strobes</t>
  </si>
  <si>
    <t>https://www.youtube.com/watch?v=_oMjzQYaoog</t>
  </si>
  <si>
    <t>Magneto Burst</t>
  </si>
  <si>
    <t>Green tail to cracling plams</t>
  </si>
  <si>
    <t>https://www.youtube.com/watch?v=IDw60NdkEv4</t>
  </si>
  <si>
    <t>https://www.youtube.com/watch?v=QL_VosR0G7g</t>
  </si>
  <si>
    <t>https://youtu.be/DlPP7YrFX44</t>
  </si>
  <si>
    <t>Tequila Sunrise</t>
  </si>
  <si>
    <t>Gold tail to Blue stars and Gold Strobe</t>
  </si>
  <si>
    <t>https://youtu.be/9lzHrKUhWwk</t>
  </si>
  <si>
    <t>Quantum Power</t>
  </si>
  <si>
    <t>https://youtu.be/s8vFs5DIUMQ</t>
  </si>
  <si>
    <t>Real Steel</t>
  </si>
  <si>
    <t>Fireworks Crazy</t>
  </si>
  <si>
    <t>mines to spinners, peonies, strobes,  palms and crackle whistles and crackle finale</t>
  </si>
  <si>
    <t>https://youtu.be/XKqmxWlI0LM</t>
  </si>
  <si>
    <t>Red and Green crossettes</t>
  </si>
  <si>
    <t>Endurance - Compound SIB FAN and Straight</t>
  </si>
  <si>
    <t>https://youtu.be/T1wyckkSpZY</t>
  </si>
  <si>
    <t>FAN V Champagne Fizz 4 x V</t>
  </si>
  <si>
    <t>Fire Tree Comet to Fire Tree Palm</t>
  </si>
  <si>
    <t>Fish n Chips CAT2</t>
  </si>
  <si>
    <t>https://youtu.be/tCZM1Baaq6g</t>
  </si>
  <si>
    <t>Ritzy Glitzy</t>
  </si>
  <si>
    <t>Red,Blue,Green tipped Brocade</t>
  </si>
  <si>
    <t>https://www.youtube.com/watch?v=PaYCOibJjJU</t>
  </si>
  <si>
    <t>Angel Dust</t>
  </si>
  <si>
    <t>Gold Glitter mines to red, green, yellow, blue stars &amp; time rain</t>
  </si>
  <si>
    <t>https://www.youtube.com/watch?v=q938MWlrncM</t>
  </si>
  <si>
    <t>Dizzy Dinosaur</t>
  </si>
  <si>
    <t>Red &amp; Green Tipped Brocade Crown</t>
  </si>
  <si>
    <t>https://youtu.be/XXhVcyLJ7lE</t>
  </si>
  <si>
    <t>Bedlam</t>
  </si>
  <si>
    <t>FAN MC tipped comets and crackling flower Z and FAN</t>
  </si>
  <si>
    <t>https://youtu.be/BvoUr_U-I8A</t>
  </si>
  <si>
    <t>Sky Ambush</t>
  </si>
  <si>
    <t>Large Whistling Comets to large coloured bursts and fan and "Z" firing effects</t>
  </si>
  <si>
    <t>https://youtu.be/QRX8K99vJqA</t>
  </si>
  <si>
    <t>Twisted Aftershock</t>
  </si>
  <si>
    <t>WFAN spinners &amp; mines to strobes and reports</t>
  </si>
  <si>
    <t>https://youtu.be/kuxF82n_Sbc</t>
  </si>
  <si>
    <t>https://youtu.be/zP-hNMDx2LU</t>
  </si>
  <si>
    <t>13" Cone Fountain Gold</t>
  </si>
  <si>
    <t>Monkey Business CAT2</t>
  </si>
  <si>
    <t>Mad as  Box of Frogs CAT2</t>
  </si>
  <si>
    <t>Piranha Attack CAT2</t>
  </si>
  <si>
    <t>Vicious Vampires CAT2</t>
  </si>
  <si>
    <t>Excelsior</t>
  </si>
  <si>
    <t>Fireball</t>
  </si>
  <si>
    <t>Maximizer</t>
  </si>
  <si>
    <t>Whopper</t>
  </si>
  <si>
    <t>https://youtu.be/BELFJS4JXz0</t>
  </si>
  <si>
    <t>https://youtu.be/F-2w4IOj4_k</t>
  </si>
  <si>
    <t xml:space="preserve">Fireworks Solutions Retail In stock list and Order Form </t>
  </si>
  <si>
    <t>Order Total:</t>
  </si>
  <si>
    <t>Copy and paste in to browser:</t>
  </si>
  <si>
    <t>Quiet</t>
  </si>
  <si>
    <t>Line Qty</t>
  </si>
  <si>
    <t>Line Price</t>
  </si>
  <si>
    <t>Pyro_Idx</t>
  </si>
  <si>
    <t>Wheels &amp; Rockets</t>
  </si>
  <si>
    <t>https://youtu.be/SsKljDPDIeU</t>
  </si>
  <si>
    <t>Thunderstrike</t>
  </si>
  <si>
    <t>Mines</t>
  </si>
  <si>
    <t>Purple Detonation</t>
  </si>
  <si>
    <t>Crackle mine to dump Purple Mine to Purple stars, crackle and Broc</t>
  </si>
  <si>
    <t>https://youtu.be/q9i1sw950pQ</t>
  </si>
  <si>
    <t>Flares &amp; Gerbs</t>
  </si>
  <si>
    <t>3 Gems Bronze in a pack of 3 types</t>
  </si>
  <si>
    <t>https://youtu.be/Ewi9SbdJEzg</t>
  </si>
  <si>
    <t>3 Gems Gold in pack of 3 types</t>
  </si>
  <si>
    <t>3 Gems Silver in pack of 3 types</t>
  </si>
  <si>
    <t>Fluff Silver Spinners</t>
  </si>
  <si>
    <t>Tranquil Sky QUIET SIB</t>
  </si>
  <si>
    <t>straight,FAN,V,S,W comets, strobes, bouquets, spinners, leaf, mines &amp; horsetails</t>
  </si>
  <si>
    <t>https://youtu.be/ieK88ELSJ5U</t>
  </si>
  <si>
    <t>Dong Ding-19 Spinners to R+G</t>
  </si>
  <si>
    <t>1 in X 15s</t>
  </si>
  <si>
    <t>Big Fish Boom Boom</t>
  </si>
  <si>
    <t>Dump Cake what it says on the tin</t>
  </si>
  <si>
    <t>https://youtu.be/C22mbNkJ6is</t>
  </si>
  <si>
    <t>FAN BREXIT brocade</t>
  </si>
  <si>
    <t>Dump Cake Broc mine to broc</t>
  </si>
  <si>
    <t>https://youtu.be/gOgVlpsfIQY</t>
  </si>
  <si>
    <t>Gender Reveal 1 BOY cat 2 8m</t>
  </si>
  <si>
    <t>pink and blue to blue finale</t>
  </si>
  <si>
    <t>https://youtu.be/3K2uzluo2B0</t>
  </si>
  <si>
    <t>Gender Reveal 2 GIRL cat 2 8m</t>
  </si>
  <si>
    <t>pink and blue to pink finale</t>
  </si>
  <si>
    <t>Paradise palms</t>
  </si>
  <si>
    <t>palms to Pu, Or peonies, crackle to red peony, to rhythm fir multicolour peonies, crackle</t>
  </si>
  <si>
    <t>https://youtu.be/rtiMA44du7Q</t>
  </si>
  <si>
    <t>Blue Blaze</t>
  </si>
  <si>
    <t>Broacde tai lto Brocade with blue pearl CAT2(!?) Outer either 4 or 6!?</t>
  </si>
  <si>
    <t>https://youtu.be/hJ4B1QXmtG4</t>
  </si>
  <si>
    <t>Purple Passion</t>
  </si>
  <si>
    <t>Green tails to lovely green glittering willow with bright purple stars</t>
  </si>
  <si>
    <t>https://youtu.be/HC6bVrDw538</t>
  </si>
  <si>
    <t>https://youtu.be/dmA7wg8VqYI</t>
  </si>
  <si>
    <t>Red strobe mine to Titanium salute</t>
  </si>
  <si>
    <t>https://youtu.be/x7lcYVkIe80</t>
  </si>
  <si>
    <t>LEGEND - Compound SIB FAN and Straight</t>
  </si>
  <si>
    <t>4 cakes one fuse</t>
  </si>
  <si>
    <t>https://youtu.be/gMJE3hZup08</t>
  </si>
  <si>
    <t>Best of British</t>
  </si>
  <si>
    <t>Red peonies &amp; Silver strobes, blue to red ghosts, palms with bees, Green peonies with crackle, red strobe glitter willows</t>
  </si>
  <si>
    <t>https://youtu.be/ICYeLOrEpQg</t>
  </si>
  <si>
    <t>Poisonous Spiders</t>
  </si>
  <si>
    <t>Red green blue, purple palms and stars with whistles, crackle big finale 60s</t>
  </si>
  <si>
    <t>https://www.youtube.com/watch?v=Fi306FZi2jk</t>
  </si>
  <si>
    <t>30x20 straight, Fanned: 35x20, 20x25, 3x30 Gold Dragon tail to Red wave &amp; Blue stars, white wave &amp; Blue stars,Gold dragon tails to brocade &amp; Red stars, Brocade &amp; Blue stars, Gold tail &amp; Whistle&amp;Spinner to Red wave &amp; Green stars, white wave &amp; Blue stars, R</t>
  </si>
  <si>
    <t>https://www.youtube.com/watch?v=QzCJHcoPN70</t>
  </si>
  <si>
    <t>Storm</t>
  </si>
  <si>
    <t>Red tail to chrys</t>
  </si>
  <si>
    <t>https://www.youtube.com/watch?v=HjLHqsYKPys</t>
  </si>
  <si>
    <t>Colourful Crossettes X marks the Spot</t>
  </si>
  <si>
    <t>£169.99/cage Large burst of blue and red with crackle</t>
  </si>
  <si>
    <t xml:space="preserve"> £169.99/cage Intense ball of colour and noise</t>
  </si>
  <si>
    <t>£169.99/cage Giant special effect burst</t>
  </si>
  <si>
    <t>£169.99/cage Huge Brocade style bursts</t>
  </si>
  <si>
    <t>6" Cone Fountain Silver Shimmer</t>
  </si>
  <si>
    <t>Silver Cone 6"</t>
  </si>
  <si>
    <t>https://youtu.be/cXiqVyfYkQ0</t>
  </si>
  <si>
    <t>6" Cone Fountain Gold Rush</t>
  </si>
  <si>
    <t>Gold Cone 6"</t>
  </si>
  <si>
    <t>Ticking Timebomb</t>
  </si>
  <si>
    <t>500 shot 18mm varies effects</t>
  </si>
  <si>
    <t>https://youtu.be/5PeeUMp9t3s</t>
  </si>
  <si>
    <t>Screeching Demons</t>
  </si>
  <si>
    <t>Screeching whistling silver comets to loud palm bursts.</t>
  </si>
  <si>
    <t>https://youtu.be/qeciVAsp0Lw</t>
  </si>
  <si>
    <t>Strobe Soup</t>
  </si>
  <si>
    <t>Strobe bursts red Blue Orange stars</t>
  </si>
  <si>
    <t>https://youtu.be/lkUnq0v3UmU</t>
  </si>
  <si>
    <t>Red Mist</t>
  </si>
  <si>
    <t>Red tail to Red Glitter willow w Blue stars</t>
  </si>
  <si>
    <t>https://youtu.be/ySpsulNR0nQ</t>
  </si>
  <si>
    <t>OOH AHH</t>
  </si>
  <si>
    <t>Blue mine gold glitter, Brocade w blue pearl</t>
  </si>
  <si>
    <t>https://youtu.be/zc-3Uj8OOAo</t>
  </si>
  <si>
    <t>Chamelion</t>
  </si>
  <si>
    <t>green tail to red to blue stars to chrys</t>
  </si>
  <si>
    <t>https://youtu.be/kIimVvpkg_8</t>
  </si>
  <si>
    <t>Price</t>
  </si>
  <si>
    <t>YES</t>
  </si>
  <si>
    <t>Pack of three large 8 shot Roman candles  Brocade effects - very loud and colourful</t>
  </si>
  <si>
    <t>Type</t>
  </si>
  <si>
    <t>Name</t>
  </si>
  <si>
    <t>Description</t>
  </si>
  <si>
    <t>Duration (s)</t>
  </si>
  <si>
    <t>10th October 2023</t>
  </si>
  <si>
    <t>red &amp; white peony to purple, yellow &amp; red palm tree &amp; blue pearl</t>
  </si>
  <si>
    <t>red &amp; silver tiger tail, whistling comets &amp; crackling bursts</t>
  </si>
  <si>
    <t>green tail to purple pearl with green strobe &amp; blue pearl</t>
  </si>
  <si>
    <t>Strobe Purple, green, coco and crackle £34.99/pack of 3 cakes</t>
  </si>
  <si>
    <t>Purple stars w white Strobe crackle and Brocade £34.99/pack of 3 cakes</t>
  </si>
  <si>
    <t>Blue stars w white strobe, Red palm w time rain Blue and green Brocade £34.99/pack of 3 cakes</t>
  </si>
  <si>
    <t>Spinners to blue pearl &amp; Silver fish</t>
  </si>
  <si>
    <t>sky blue bursts with time rain to pink with silver strobe willow</t>
  </si>
  <si>
    <t>strobe mines to multicolour palms with strobe core</t>
  </si>
  <si>
    <t>Silver tails t red, blue and green peonies with coconut core</t>
  </si>
  <si>
    <t>Obliviate</t>
  </si>
  <si>
    <t xml:space="preserve">Nebula </t>
  </si>
  <si>
    <t>BIG compound cake - four 25shot 30mm cakes - one fuse - very big and loud!</t>
  </si>
  <si>
    <t>120 TBC</t>
  </si>
  <si>
    <t>Fearless</t>
  </si>
  <si>
    <t>Fanned and straight - larger than it looks!</t>
  </si>
  <si>
    <t>50 TBC</t>
  </si>
  <si>
    <t>Big Boom</t>
  </si>
  <si>
    <t>60 TBC</t>
  </si>
  <si>
    <t>3 cakes one fuse Massive effects!!</t>
  </si>
  <si>
    <t>Straight and fanned colourful and loud!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</si>
</sst>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1" xfId="0" applyNumberFormat="1" applyBorder="1"/>
    <xf numFmtId="0" fontId="3" fillId="2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right" wrapText="1"/>
    </xf>
    <xf numFmtId="7" fontId="0" fillId="0" borderId="4" xfId="0" applyNumberFormat="1" applyBorder="1"/>
    <xf numFmtId="0" fontId="3" fillId="0" borderId="6" xfId="1" applyFont="1" applyFill="1" applyBorder="1" applyAlignment="1">
      <alignment horizontal="right" wrapText="1"/>
    </xf>
    <xf numFmtId="7" fontId="0" fillId="0" borderId="7" xfId="0" applyNumberFormat="1" applyBorder="1"/>
    <xf numFmtId="0" fontId="3" fillId="0" borderId="9" xfId="1" applyFont="1" applyFill="1" applyBorder="1" applyAlignment="1">
      <alignment horizontal="right" wrapText="1"/>
    </xf>
    <xf numFmtId="7" fontId="0" fillId="0" borderId="10" xfId="0" applyNumberFormat="1" applyBorder="1"/>
    <xf numFmtId="0" fontId="0" fillId="0" borderId="0" xfId="0" applyAlignment="1">
      <alignment horizontal="left" vertical="top"/>
    </xf>
    <xf numFmtId="0" fontId="3" fillId="2" borderId="11" xfId="2" applyFont="1" applyFill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3" fillId="0" borderId="15" xfId="2" applyFont="1" applyFill="1" applyBorder="1" applyAlignment="1">
      <alignment horizontal="right" wrapText="1"/>
    </xf>
    <xf numFmtId="0" fontId="3" fillId="0" borderId="16" xfId="2" applyFont="1" applyFill="1" applyBorder="1" applyAlignment="1">
      <alignment wrapText="1"/>
    </xf>
    <xf numFmtId="0" fontId="3" fillId="0" borderId="16" xfId="2" applyFont="1" applyFill="1" applyBorder="1" applyAlignment="1">
      <alignment horizontal="right" wrapText="1"/>
    </xf>
    <xf numFmtId="7" fontId="3" fillId="0" borderId="16" xfId="2" applyNumberFormat="1" applyFont="1" applyFill="1" applyBorder="1" applyAlignment="1">
      <alignment horizontal="right" wrapText="1"/>
    </xf>
    <xf numFmtId="0" fontId="5" fillId="0" borderId="16" xfId="2" applyFont="1" applyFill="1" applyBorder="1" applyAlignment="1">
      <alignment wrapText="1"/>
    </xf>
    <xf numFmtId="0" fontId="3" fillId="0" borderId="5" xfId="2" applyFont="1" applyFill="1" applyBorder="1" applyAlignment="1">
      <alignment horizontal="right" wrapText="1"/>
    </xf>
    <xf numFmtId="0" fontId="3" fillId="0" borderId="6" xfId="2" applyFont="1" applyFill="1" applyBorder="1" applyAlignment="1">
      <alignment wrapText="1"/>
    </xf>
    <xf numFmtId="0" fontId="3" fillId="0" borderId="6" xfId="2" applyFont="1" applyFill="1" applyBorder="1" applyAlignment="1">
      <alignment horizontal="right" wrapText="1"/>
    </xf>
    <xf numFmtId="7" fontId="3" fillId="0" borderId="6" xfId="2" applyNumberFormat="1" applyFont="1" applyFill="1" applyBorder="1" applyAlignment="1">
      <alignment horizontal="right" wrapText="1"/>
    </xf>
    <xf numFmtId="0" fontId="5" fillId="0" borderId="6" xfId="2" applyFont="1" applyFill="1" applyBorder="1" applyAlignment="1">
      <alignment wrapText="1"/>
    </xf>
    <xf numFmtId="0" fontId="3" fillId="0" borderId="8" xfId="2" applyFont="1" applyFill="1" applyBorder="1" applyAlignment="1">
      <alignment horizontal="right" wrapText="1"/>
    </xf>
    <xf numFmtId="0" fontId="3" fillId="0" borderId="9" xfId="2" applyFont="1" applyFill="1" applyBorder="1" applyAlignment="1">
      <alignment wrapText="1"/>
    </xf>
    <xf numFmtId="0" fontId="3" fillId="0" borderId="9" xfId="2" applyFont="1" applyFill="1" applyBorder="1" applyAlignment="1">
      <alignment horizontal="right" wrapText="1"/>
    </xf>
    <xf numFmtId="7" fontId="3" fillId="0" borderId="9" xfId="2" applyNumberFormat="1" applyFont="1" applyFill="1" applyBorder="1" applyAlignment="1">
      <alignment horizontal="right" wrapText="1"/>
    </xf>
    <xf numFmtId="0" fontId="5" fillId="0" borderId="9" xfId="2" applyFont="1" applyFill="1" applyBorder="1" applyAlignment="1">
      <alignment wrapText="1"/>
    </xf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gMJE3hZup08" TargetMode="External"/><Relationship Id="rId13" Type="http://schemas.openxmlformats.org/officeDocument/2006/relationships/hyperlink" Target="https://youtu.be/hJ4B1QXmtG4" TargetMode="External"/><Relationship Id="rId18" Type="http://schemas.openxmlformats.org/officeDocument/2006/relationships/hyperlink" Target="https://youtu.be/kIimVvpkg_8" TargetMode="External"/><Relationship Id="rId3" Type="http://schemas.openxmlformats.org/officeDocument/2006/relationships/hyperlink" Target="../../../../ORDERS/CAT%203%20Orders/Fireworks%20Solutions%20retail%20List%202021%2010%2004.xlsx" TargetMode="External"/><Relationship Id="rId7" Type="http://schemas.openxmlformats.org/officeDocument/2006/relationships/hyperlink" Target="https://youtu.be/BELFJS4JXz0" TargetMode="External"/><Relationship Id="rId12" Type="http://schemas.openxmlformats.org/officeDocument/2006/relationships/hyperlink" Target="https://youtu.be/3K2uzluo2B0" TargetMode="External"/><Relationship Id="rId17" Type="http://schemas.openxmlformats.org/officeDocument/2006/relationships/hyperlink" Target="https://youtu.be/zc-3Uj8OOAo" TargetMode="External"/><Relationship Id="rId2" Type="http://schemas.openxmlformats.org/officeDocument/2006/relationships/hyperlink" Target="../../../../ORDERS/CAT%203%20Orders/Fireworks%20Solutions%20retail%20List%202021%2010%2004.xlsx" TargetMode="External"/><Relationship Id="rId16" Type="http://schemas.openxmlformats.org/officeDocument/2006/relationships/hyperlink" Target="https://youtu.be/ySpsulNR0nQ" TargetMode="External"/><Relationship Id="rId1" Type="http://schemas.openxmlformats.org/officeDocument/2006/relationships/hyperlink" Target="../../../../ORDERS/CAT%203%20Orders/2020%20Fireworks%20Solutions%20Retail%20List%20Vn1%2020201030%20for%20Vera.xlsx" TargetMode="External"/><Relationship Id="rId6" Type="http://schemas.openxmlformats.org/officeDocument/2006/relationships/hyperlink" Target="https://youtu.be/zP-hNMDx2LU" TargetMode="External"/><Relationship Id="rId11" Type="http://schemas.openxmlformats.org/officeDocument/2006/relationships/hyperlink" Target="https://youtu.be/3K2uzluo2B0" TargetMode="External"/><Relationship Id="rId5" Type="http://schemas.openxmlformats.org/officeDocument/2006/relationships/hyperlink" Target="../../../../ORDERS/CAT%203%20Orders/Fireworks%20Solutions%20retail%20List%202021%2010%2004.xlsx" TargetMode="External"/><Relationship Id="rId15" Type="http://schemas.openxmlformats.org/officeDocument/2006/relationships/hyperlink" Target="https://youtu.be/lkUnq0v3UmU" TargetMode="External"/><Relationship Id="rId10" Type="http://schemas.openxmlformats.org/officeDocument/2006/relationships/hyperlink" Target="https://youtu.be/cXiqVyfYkQ0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../../../../ORDERS/CAT%203%20Orders/Fireworks%20Solutions%20retail%20List%202021%2010%2004.xlsx" TargetMode="External"/><Relationship Id="rId9" Type="http://schemas.openxmlformats.org/officeDocument/2006/relationships/hyperlink" Target="https://youtu.be/cXiqVyfYkQ0" TargetMode="External"/><Relationship Id="rId14" Type="http://schemas.openxmlformats.org/officeDocument/2006/relationships/hyperlink" Target="https://youtu.be/qeciVAsp0L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pane ySplit="3" topLeftCell="A55" activePane="bottomLeft" state="frozen"/>
      <selection pane="bottomLeft" activeCell="D58" sqref="D58"/>
    </sheetView>
  </sheetViews>
  <sheetFormatPr defaultRowHeight="15" x14ac:dyDescent="0.25"/>
  <cols>
    <col min="1" max="1" width="0" hidden="1" customWidth="1"/>
    <col min="2" max="2" width="16.85546875" customWidth="1"/>
    <col min="3" max="3" width="26.7109375" style="11" customWidth="1"/>
    <col min="4" max="4" width="44.42578125" customWidth="1"/>
    <col min="5" max="5" width="11.5703125" customWidth="1"/>
    <col min="11" max="11" width="48.85546875" customWidth="1"/>
    <col min="12" max="12" width="10.7109375" customWidth="1"/>
    <col min="15" max="15" width="9.140625" hidden="1" customWidth="1"/>
  </cols>
  <sheetData>
    <row r="1" spans="1:15" ht="15.75" thickBot="1" x14ac:dyDescent="0.3">
      <c r="B1" s="1" t="s">
        <v>90</v>
      </c>
      <c r="E1" s="1" t="s">
        <v>187</v>
      </c>
      <c r="K1" s="2" t="s">
        <v>91</v>
      </c>
      <c r="L1" s="3">
        <f>SUM(M4:M64)</f>
        <v>0</v>
      </c>
    </row>
    <row r="2" spans="1:15" x14ac:dyDescent="0.25">
      <c r="K2" s="1" t="s">
        <v>92</v>
      </c>
    </row>
    <row r="3" spans="1:15" ht="15.75" thickBot="1" x14ac:dyDescent="0.3">
      <c r="A3" s="12" t="s">
        <v>96</v>
      </c>
      <c r="B3" s="12" t="s">
        <v>183</v>
      </c>
      <c r="C3" s="12" t="s">
        <v>184</v>
      </c>
      <c r="D3" s="12" t="s">
        <v>185</v>
      </c>
      <c r="E3" s="12" t="s">
        <v>186</v>
      </c>
      <c r="F3" s="12" t="s">
        <v>0</v>
      </c>
      <c r="G3" s="12" t="s">
        <v>93</v>
      </c>
      <c r="H3" s="12" t="s">
        <v>1</v>
      </c>
      <c r="I3" s="12" t="s">
        <v>2</v>
      </c>
      <c r="J3" s="12" t="s">
        <v>180</v>
      </c>
      <c r="K3" s="12" t="s">
        <v>3</v>
      </c>
      <c r="L3" s="4" t="s">
        <v>94</v>
      </c>
      <c r="M3" s="4" t="s">
        <v>95</v>
      </c>
      <c r="O3" s="4" t="s">
        <v>96</v>
      </c>
    </row>
    <row r="4" spans="1:15" ht="30.75" thickTop="1" x14ac:dyDescent="0.25">
      <c r="A4" s="16">
        <v>39</v>
      </c>
      <c r="B4" s="17" t="s">
        <v>4</v>
      </c>
      <c r="C4" s="17" t="s">
        <v>12</v>
      </c>
      <c r="D4" s="17" t="s">
        <v>13</v>
      </c>
      <c r="E4" s="18">
        <v>30</v>
      </c>
      <c r="F4" s="18">
        <v>0.21</v>
      </c>
      <c r="G4" s="18"/>
      <c r="H4" s="18">
        <v>64</v>
      </c>
      <c r="I4" s="18">
        <v>11</v>
      </c>
      <c r="J4" s="19">
        <v>16.989999999999998</v>
      </c>
      <c r="K4" s="20" t="s">
        <v>14</v>
      </c>
      <c r="L4" s="13"/>
      <c r="M4" s="6">
        <f t="shared" ref="M4:M35" si="0">L4*J4</f>
        <v>0</v>
      </c>
      <c r="O4" s="5">
        <v>1055</v>
      </c>
    </row>
    <row r="5" spans="1:15" ht="30" x14ac:dyDescent="0.25">
      <c r="A5" s="21">
        <v>863</v>
      </c>
      <c r="B5" s="22" t="s">
        <v>4</v>
      </c>
      <c r="C5" s="22" t="s">
        <v>69</v>
      </c>
      <c r="D5" s="22" t="s">
        <v>70</v>
      </c>
      <c r="E5" s="23">
        <v>130</v>
      </c>
      <c r="F5" s="23">
        <v>0.65</v>
      </c>
      <c r="G5" s="23"/>
      <c r="H5" s="23">
        <v>320</v>
      </c>
      <c r="I5" s="23">
        <v>11</v>
      </c>
      <c r="J5" s="24">
        <v>120</v>
      </c>
      <c r="K5" s="25" t="s">
        <v>71</v>
      </c>
      <c r="L5" s="14"/>
      <c r="M5" s="8">
        <f t="shared" si="0"/>
        <v>0</v>
      </c>
      <c r="O5" s="7">
        <v>1054</v>
      </c>
    </row>
    <row r="6" spans="1:15" ht="30" x14ac:dyDescent="0.25">
      <c r="A6" s="21">
        <v>824</v>
      </c>
      <c r="B6" s="22" t="s">
        <v>4</v>
      </c>
      <c r="C6" s="22" t="s">
        <v>63</v>
      </c>
      <c r="D6" s="22" t="s">
        <v>64</v>
      </c>
      <c r="E6" s="23">
        <v>30</v>
      </c>
      <c r="F6" s="23">
        <v>0.16</v>
      </c>
      <c r="G6" s="23" t="s">
        <v>181</v>
      </c>
      <c r="H6" s="23">
        <v>20</v>
      </c>
      <c r="I6" s="23">
        <v>15</v>
      </c>
      <c r="J6" s="24">
        <v>13.99</v>
      </c>
      <c r="K6" s="25" t="s">
        <v>65</v>
      </c>
      <c r="L6" s="14"/>
      <c r="M6" s="8">
        <f t="shared" si="0"/>
        <v>0</v>
      </c>
      <c r="O6" s="7">
        <v>1199</v>
      </c>
    </row>
    <row r="7" spans="1:15" x14ac:dyDescent="0.25">
      <c r="A7" s="21">
        <v>1220</v>
      </c>
      <c r="B7" s="22" t="s">
        <v>4</v>
      </c>
      <c r="C7" s="22" t="s">
        <v>162</v>
      </c>
      <c r="D7" s="22" t="s">
        <v>163</v>
      </c>
      <c r="E7" s="23">
        <v>100</v>
      </c>
      <c r="F7" s="23">
        <v>1.2</v>
      </c>
      <c r="G7" s="23"/>
      <c r="H7" s="23">
        <v>500</v>
      </c>
      <c r="I7" s="23">
        <v>15</v>
      </c>
      <c r="J7" s="24">
        <v>139.99</v>
      </c>
      <c r="K7" s="25" t="s">
        <v>164</v>
      </c>
      <c r="L7" s="14"/>
      <c r="M7" s="8">
        <f t="shared" si="0"/>
        <v>0</v>
      </c>
      <c r="O7" s="7"/>
    </row>
    <row r="8" spans="1:15" x14ac:dyDescent="0.25">
      <c r="A8" s="21">
        <v>22</v>
      </c>
      <c r="B8" s="22" t="s">
        <v>4</v>
      </c>
      <c r="C8" s="22" t="s">
        <v>5</v>
      </c>
      <c r="D8" s="22" t="s">
        <v>6</v>
      </c>
      <c r="E8" s="23">
        <v>25</v>
      </c>
      <c r="F8" s="23">
        <v>0.1</v>
      </c>
      <c r="G8" s="23"/>
      <c r="H8" s="23">
        <v>12</v>
      </c>
      <c r="I8" s="23">
        <v>20</v>
      </c>
      <c r="J8" s="24">
        <v>16.989999999999998</v>
      </c>
      <c r="K8" s="25" t="s">
        <v>7</v>
      </c>
      <c r="L8" s="14"/>
      <c r="M8" s="8">
        <f t="shared" si="0"/>
        <v>0</v>
      </c>
      <c r="O8" s="7"/>
    </row>
    <row r="9" spans="1:15" x14ac:dyDescent="0.25">
      <c r="A9" s="21">
        <v>605</v>
      </c>
      <c r="B9" s="22" t="s">
        <v>4</v>
      </c>
      <c r="C9" s="22" t="s">
        <v>109</v>
      </c>
      <c r="D9" s="22" t="s">
        <v>34</v>
      </c>
      <c r="E9" s="23">
        <v>22.5</v>
      </c>
      <c r="F9" s="23">
        <v>0.2</v>
      </c>
      <c r="G9" s="23" t="s">
        <v>181</v>
      </c>
      <c r="H9" s="23">
        <v>16</v>
      </c>
      <c r="I9" s="23">
        <v>20</v>
      </c>
      <c r="J9" s="24">
        <v>9.99</v>
      </c>
      <c r="K9" s="25" t="s">
        <v>42</v>
      </c>
      <c r="L9" s="14"/>
      <c r="M9" s="8">
        <f t="shared" si="0"/>
        <v>0</v>
      </c>
      <c r="O9" s="7"/>
    </row>
    <row r="10" spans="1:15" x14ac:dyDescent="0.25">
      <c r="A10" s="21">
        <v>603</v>
      </c>
      <c r="B10" s="22" t="s">
        <v>4</v>
      </c>
      <c r="C10" s="22" t="s">
        <v>36</v>
      </c>
      <c r="D10" s="22" t="s">
        <v>37</v>
      </c>
      <c r="E10" s="23">
        <v>22.5</v>
      </c>
      <c r="F10" s="23">
        <v>0.2</v>
      </c>
      <c r="G10" s="23"/>
      <c r="H10" s="23">
        <v>16</v>
      </c>
      <c r="I10" s="23">
        <v>20</v>
      </c>
      <c r="J10" s="24">
        <v>10.49</v>
      </c>
      <c r="K10" s="25" t="s">
        <v>38</v>
      </c>
      <c r="L10" s="14"/>
      <c r="M10" s="8">
        <f t="shared" si="0"/>
        <v>0</v>
      </c>
      <c r="O10" s="7">
        <v>824</v>
      </c>
    </row>
    <row r="11" spans="1:15" x14ac:dyDescent="0.25">
      <c r="A11" s="21">
        <v>604</v>
      </c>
      <c r="B11" s="22" t="s">
        <v>4</v>
      </c>
      <c r="C11" s="22" t="s">
        <v>39</v>
      </c>
      <c r="D11" s="22" t="s">
        <v>40</v>
      </c>
      <c r="E11" s="23">
        <v>22.5</v>
      </c>
      <c r="F11" s="23">
        <v>0.2</v>
      </c>
      <c r="G11" s="23"/>
      <c r="H11" s="23">
        <v>16</v>
      </c>
      <c r="I11" s="23">
        <v>20</v>
      </c>
      <c r="J11" s="24">
        <v>10.49</v>
      </c>
      <c r="K11" s="25" t="s">
        <v>41</v>
      </c>
      <c r="L11" s="14"/>
      <c r="M11" s="8">
        <f t="shared" si="0"/>
        <v>0</v>
      </c>
      <c r="O11" s="7">
        <v>863</v>
      </c>
    </row>
    <row r="12" spans="1:15" x14ac:dyDescent="0.25">
      <c r="A12" s="21">
        <v>714</v>
      </c>
      <c r="B12" s="22" t="s">
        <v>4</v>
      </c>
      <c r="C12" s="22" t="s">
        <v>149</v>
      </c>
      <c r="D12" s="22" t="s">
        <v>150</v>
      </c>
      <c r="E12" s="23">
        <v>22.5</v>
      </c>
      <c r="F12" s="23">
        <v>0.2</v>
      </c>
      <c r="G12" s="23"/>
      <c r="H12" s="23">
        <v>16</v>
      </c>
      <c r="I12" s="23">
        <v>20</v>
      </c>
      <c r="J12" s="24">
        <v>11.49</v>
      </c>
      <c r="K12" s="25" t="s">
        <v>151</v>
      </c>
      <c r="L12" s="14"/>
      <c r="M12" s="8">
        <f t="shared" si="0"/>
        <v>0</v>
      </c>
      <c r="O12" s="7">
        <v>1200</v>
      </c>
    </row>
    <row r="13" spans="1:15" ht="30" x14ac:dyDescent="0.25">
      <c r="A13" s="21">
        <v>1197</v>
      </c>
      <c r="B13" s="22" t="s">
        <v>4</v>
      </c>
      <c r="C13" s="22" t="s">
        <v>107</v>
      </c>
      <c r="D13" s="22" t="s">
        <v>191</v>
      </c>
      <c r="E13" s="23">
        <v>25</v>
      </c>
      <c r="F13" s="23">
        <v>0.11</v>
      </c>
      <c r="G13" s="23"/>
      <c r="H13" s="23">
        <v>16</v>
      </c>
      <c r="I13" s="23">
        <v>20</v>
      </c>
      <c r="J13" s="24">
        <v>13.49</v>
      </c>
      <c r="K13" s="25" t="s">
        <v>106</v>
      </c>
      <c r="L13" s="14"/>
      <c r="M13" s="8">
        <f t="shared" si="0"/>
        <v>0</v>
      </c>
      <c r="O13" s="7">
        <v>1089</v>
      </c>
    </row>
    <row r="14" spans="1:15" ht="30" x14ac:dyDescent="0.25">
      <c r="A14" s="21">
        <v>1198</v>
      </c>
      <c r="B14" s="22" t="s">
        <v>4</v>
      </c>
      <c r="C14" s="22" t="s">
        <v>108</v>
      </c>
      <c r="D14" s="22" t="s">
        <v>192</v>
      </c>
      <c r="E14" s="23">
        <v>25</v>
      </c>
      <c r="F14" s="23">
        <v>0.11</v>
      </c>
      <c r="G14" s="23"/>
      <c r="H14" s="23">
        <v>16</v>
      </c>
      <c r="I14" s="23">
        <v>20</v>
      </c>
      <c r="J14" s="24">
        <v>13.49</v>
      </c>
      <c r="K14" s="25" t="s">
        <v>106</v>
      </c>
      <c r="L14" s="14"/>
      <c r="M14" s="8">
        <f t="shared" si="0"/>
        <v>0</v>
      </c>
      <c r="O14" s="7">
        <v>1181</v>
      </c>
    </row>
    <row r="15" spans="1:15" ht="30" x14ac:dyDescent="0.25">
      <c r="A15" s="21">
        <v>1199</v>
      </c>
      <c r="B15" s="22" t="s">
        <v>4</v>
      </c>
      <c r="C15" s="22" t="s">
        <v>105</v>
      </c>
      <c r="D15" s="22" t="s">
        <v>193</v>
      </c>
      <c r="E15" s="23">
        <v>25</v>
      </c>
      <c r="F15" s="23">
        <v>0.11</v>
      </c>
      <c r="G15" s="23"/>
      <c r="H15" s="23">
        <v>16</v>
      </c>
      <c r="I15" s="23">
        <v>20</v>
      </c>
      <c r="J15" s="24">
        <v>13.49</v>
      </c>
      <c r="K15" s="25" t="s">
        <v>106</v>
      </c>
      <c r="L15" s="14"/>
      <c r="M15" s="8">
        <f t="shared" si="0"/>
        <v>0</v>
      </c>
      <c r="O15" s="7">
        <v>715</v>
      </c>
    </row>
    <row r="16" spans="1:15" ht="30" x14ac:dyDescent="0.25">
      <c r="A16" s="21">
        <v>1063</v>
      </c>
      <c r="B16" s="22" t="s">
        <v>4</v>
      </c>
      <c r="C16" s="22" t="s">
        <v>80</v>
      </c>
      <c r="D16" s="22" t="s">
        <v>190</v>
      </c>
      <c r="E16" s="23">
        <v>30</v>
      </c>
      <c r="F16" s="23">
        <v>0.13</v>
      </c>
      <c r="G16" s="23"/>
      <c r="H16" s="23">
        <v>18</v>
      </c>
      <c r="I16" s="23">
        <v>20</v>
      </c>
      <c r="J16" s="24">
        <v>21.99</v>
      </c>
      <c r="K16" s="25" t="s">
        <v>88</v>
      </c>
      <c r="L16" s="14"/>
      <c r="M16" s="8">
        <f t="shared" si="0"/>
        <v>0</v>
      </c>
      <c r="O16" s="7">
        <v>31</v>
      </c>
    </row>
    <row r="17" spans="1:15" ht="30" x14ac:dyDescent="0.25">
      <c r="A17" s="21">
        <v>1066</v>
      </c>
      <c r="B17" s="22" t="s">
        <v>4</v>
      </c>
      <c r="C17" s="22" t="s">
        <v>82</v>
      </c>
      <c r="D17" s="22" t="s">
        <v>188</v>
      </c>
      <c r="E17" s="23">
        <v>30</v>
      </c>
      <c r="F17" s="23">
        <v>0.14000000000000001</v>
      </c>
      <c r="G17" s="23"/>
      <c r="H17" s="23">
        <v>20</v>
      </c>
      <c r="I17" s="23">
        <v>20</v>
      </c>
      <c r="J17" s="24">
        <v>22.99</v>
      </c>
      <c r="K17" s="25" t="s">
        <v>88</v>
      </c>
      <c r="L17" s="14"/>
      <c r="M17" s="8">
        <f t="shared" si="0"/>
        <v>0</v>
      </c>
      <c r="O17" s="7">
        <v>825</v>
      </c>
    </row>
    <row r="18" spans="1:15" ht="30" x14ac:dyDescent="0.25">
      <c r="A18" s="21">
        <v>1065</v>
      </c>
      <c r="B18" s="22" t="s">
        <v>4</v>
      </c>
      <c r="C18" s="22" t="s">
        <v>81</v>
      </c>
      <c r="D18" s="22" t="s">
        <v>189</v>
      </c>
      <c r="E18" s="23">
        <v>25</v>
      </c>
      <c r="F18" s="23">
        <v>0.16</v>
      </c>
      <c r="G18" s="23"/>
      <c r="H18" s="23">
        <v>25</v>
      </c>
      <c r="I18" s="23">
        <v>20</v>
      </c>
      <c r="J18" s="24">
        <v>15.99</v>
      </c>
      <c r="K18" s="25" t="s">
        <v>88</v>
      </c>
      <c r="L18" s="14"/>
      <c r="M18" s="8">
        <f t="shared" si="0"/>
        <v>0</v>
      </c>
      <c r="O18" s="7">
        <v>608</v>
      </c>
    </row>
    <row r="19" spans="1:15" ht="30" x14ac:dyDescent="0.25">
      <c r="A19" s="21">
        <v>31</v>
      </c>
      <c r="B19" s="22" t="s">
        <v>4</v>
      </c>
      <c r="C19" s="22" t="s">
        <v>9</v>
      </c>
      <c r="D19" s="22" t="s">
        <v>10</v>
      </c>
      <c r="E19" s="23">
        <v>30</v>
      </c>
      <c r="F19" s="23">
        <v>0.24</v>
      </c>
      <c r="G19" s="23"/>
      <c r="H19" s="23">
        <v>25</v>
      </c>
      <c r="I19" s="23">
        <v>20</v>
      </c>
      <c r="J19" s="24">
        <v>16.989999999999998</v>
      </c>
      <c r="K19" s="25" t="s">
        <v>11</v>
      </c>
      <c r="L19" s="14"/>
      <c r="M19" s="8">
        <f t="shared" si="0"/>
        <v>0</v>
      </c>
      <c r="O19" s="7">
        <v>992</v>
      </c>
    </row>
    <row r="20" spans="1:15" ht="30" x14ac:dyDescent="0.25">
      <c r="A20" s="21">
        <v>715</v>
      </c>
      <c r="B20" s="22" t="s">
        <v>4</v>
      </c>
      <c r="C20" s="22" t="s">
        <v>152</v>
      </c>
      <c r="D20" s="22" t="s">
        <v>53</v>
      </c>
      <c r="E20" s="23">
        <v>22.5</v>
      </c>
      <c r="F20" s="23">
        <v>0.3</v>
      </c>
      <c r="G20" s="23" t="s">
        <v>181</v>
      </c>
      <c r="H20" s="23">
        <v>25</v>
      </c>
      <c r="I20" s="23">
        <v>20</v>
      </c>
      <c r="J20" s="24">
        <v>18.489999999999998</v>
      </c>
      <c r="K20" s="25" t="s">
        <v>8</v>
      </c>
      <c r="L20" s="14"/>
      <c r="M20" s="8">
        <f t="shared" si="0"/>
        <v>0</v>
      </c>
      <c r="O20" s="7">
        <v>993</v>
      </c>
    </row>
    <row r="21" spans="1:15" x14ac:dyDescent="0.25">
      <c r="A21" s="21">
        <v>1062</v>
      </c>
      <c r="B21" s="22" t="s">
        <v>4</v>
      </c>
      <c r="C21" s="22" t="s">
        <v>58</v>
      </c>
      <c r="D21" s="22" t="s">
        <v>194</v>
      </c>
      <c r="E21" s="23">
        <v>40</v>
      </c>
      <c r="F21" s="23">
        <v>0.1</v>
      </c>
      <c r="G21" s="23" t="s">
        <v>181</v>
      </c>
      <c r="H21" s="23">
        <v>25</v>
      </c>
      <c r="I21" s="23">
        <v>20</v>
      </c>
      <c r="J21" s="24">
        <v>24.99</v>
      </c>
      <c r="K21" s="25" t="s">
        <v>59</v>
      </c>
      <c r="L21" s="14"/>
      <c r="M21" s="8">
        <f t="shared" si="0"/>
        <v>0</v>
      </c>
      <c r="O21" s="7">
        <v>1090</v>
      </c>
    </row>
    <row r="22" spans="1:15" x14ac:dyDescent="0.25">
      <c r="A22" s="21">
        <v>825</v>
      </c>
      <c r="B22" s="22" t="s">
        <v>4</v>
      </c>
      <c r="C22" s="22" t="s">
        <v>66</v>
      </c>
      <c r="D22" s="22" t="s">
        <v>67</v>
      </c>
      <c r="E22" s="23">
        <v>30</v>
      </c>
      <c r="F22" s="23">
        <v>0.28000000000000003</v>
      </c>
      <c r="G22" s="23"/>
      <c r="H22" s="23">
        <v>36</v>
      </c>
      <c r="I22" s="23">
        <v>20</v>
      </c>
      <c r="J22" s="24">
        <v>34.99</v>
      </c>
      <c r="K22" s="25" t="s">
        <v>68</v>
      </c>
      <c r="L22" s="14"/>
      <c r="M22" s="8">
        <f t="shared" si="0"/>
        <v>0</v>
      </c>
      <c r="O22" s="7">
        <v>717</v>
      </c>
    </row>
    <row r="23" spans="1:15" ht="30" x14ac:dyDescent="0.25">
      <c r="A23" s="21">
        <v>1221</v>
      </c>
      <c r="B23" s="22" t="s">
        <v>4</v>
      </c>
      <c r="C23" s="22" t="s">
        <v>165</v>
      </c>
      <c r="D23" s="22" t="s">
        <v>166</v>
      </c>
      <c r="E23" s="23">
        <v>50</v>
      </c>
      <c r="F23" s="23">
        <v>1.98</v>
      </c>
      <c r="G23" s="23" t="s">
        <v>181</v>
      </c>
      <c r="H23" s="23">
        <v>100</v>
      </c>
      <c r="I23" s="23">
        <v>20</v>
      </c>
      <c r="J23" s="24">
        <v>124.99</v>
      </c>
      <c r="K23" s="25" t="s">
        <v>167</v>
      </c>
      <c r="L23" s="14"/>
      <c r="M23" s="8">
        <f t="shared" si="0"/>
        <v>0</v>
      </c>
      <c r="O23" s="7">
        <v>758</v>
      </c>
    </row>
    <row r="24" spans="1:15" ht="30" x14ac:dyDescent="0.25">
      <c r="A24" s="21">
        <v>625</v>
      </c>
      <c r="B24" s="22" t="s">
        <v>4</v>
      </c>
      <c r="C24" s="22" t="s">
        <v>50</v>
      </c>
      <c r="D24" s="22" t="s">
        <v>51</v>
      </c>
      <c r="E24" s="23">
        <v>60</v>
      </c>
      <c r="F24" s="23">
        <v>0.97</v>
      </c>
      <c r="G24" s="23"/>
      <c r="H24" s="23">
        <v>100</v>
      </c>
      <c r="I24" s="23">
        <v>20</v>
      </c>
      <c r="J24" s="24">
        <v>149.99</v>
      </c>
      <c r="K24" s="25" t="s">
        <v>52</v>
      </c>
      <c r="L24" s="14"/>
      <c r="M24" s="8">
        <f t="shared" si="0"/>
        <v>0</v>
      </c>
      <c r="O24" s="7">
        <v>994</v>
      </c>
    </row>
    <row r="25" spans="1:15" ht="30" x14ac:dyDescent="0.25">
      <c r="A25" s="21">
        <v>1071</v>
      </c>
      <c r="B25" s="22" t="s">
        <v>4</v>
      </c>
      <c r="C25" s="22" t="s">
        <v>110</v>
      </c>
      <c r="D25" s="22" t="s">
        <v>111</v>
      </c>
      <c r="E25" s="23">
        <v>145</v>
      </c>
      <c r="F25" s="23">
        <v>1.99</v>
      </c>
      <c r="G25" s="23" t="s">
        <v>181</v>
      </c>
      <c r="H25" s="23">
        <v>190</v>
      </c>
      <c r="I25" s="23">
        <v>20</v>
      </c>
      <c r="J25" s="24">
        <v>296.99</v>
      </c>
      <c r="K25" s="25" t="s">
        <v>112</v>
      </c>
      <c r="L25" s="14"/>
      <c r="M25" s="8">
        <f t="shared" si="0"/>
        <v>0</v>
      </c>
      <c r="O25" s="7">
        <v>74</v>
      </c>
    </row>
    <row r="26" spans="1:15" x14ac:dyDescent="0.25">
      <c r="A26" s="21">
        <v>1052</v>
      </c>
      <c r="B26" s="22" t="s">
        <v>4</v>
      </c>
      <c r="C26" s="22" t="s">
        <v>75</v>
      </c>
      <c r="D26" s="22" t="s">
        <v>76</v>
      </c>
      <c r="E26" s="23">
        <v>50</v>
      </c>
      <c r="F26" s="23">
        <v>0.98</v>
      </c>
      <c r="G26" s="23"/>
      <c r="H26" s="23">
        <v>72</v>
      </c>
      <c r="I26" s="23">
        <v>24</v>
      </c>
      <c r="J26" s="24">
        <v>169.99</v>
      </c>
      <c r="K26" s="25" t="s">
        <v>77</v>
      </c>
      <c r="L26" s="14"/>
      <c r="M26" s="8">
        <f t="shared" si="0"/>
        <v>0</v>
      </c>
      <c r="O26" s="7">
        <v>625</v>
      </c>
    </row>
    <row r="27" spans="1:15" x14ac:dyDescent="0.25">
      <c r="A27" s="21">
        <v>609</v>
      </c>
      <c r="B27" s="22" t="s">
        <v>4</v>
      </c>
      <c r="C27" s="22" t="s">
        <v>44</v>
      </c>
      <c r="D27" s="22" t="s">
        <v>45</v>
      </c>
      <c r="E27" s="23">
        <v>25</v>
      </c>
      <c r="F27" s="23">
        <v>0.2</v>
      </c>
      <c r="G27" s="23"/>
      <c r="H27" s="23">
        <v>16</v>
      </c>
      <c r="I27" s="23">
        <v>25</v>
      </c>
      <c r="J27" s="24">
        <v>14.99</v>
      </c>
      <c r="K27" s="25" t="s">
        <v>46</v>
      </c>
      <c r="L27" s="14"/>
      <c r="M27" s="8">
        <f t="shared" si="0"/>
        <v>0</v>
      </c>
      <c r="O27" s="7">
        <v>1062</v>
      </c>
    </row>
    <row r="28" spans="1:15" x14ac:dyDescent="0.25">
      <c r="A28" s="21">
        <v>1228</v>
      </c>
      <c r="B28" s="22" t="s">
        <v>4</v>
      </c>
      <c r="C28" s="22" t="s">
        <v>168</v>
      </c>
      <c r="D28" s="22" t="s">
        <v>169</v>
      </c>
      <c r="E28" s="23">
        <v>27</v>
      </c>
      <c r="F28" s="23">
        <v>0.23</v>
      </c>
      <c r="G28" s="23"/>
      <c r="H28" s="23">
        <v>16</v>
      </c>
      <c r="I28" s="23">
        <v>25</v>
      </c>
      <c r="J28" s="24">
        <v>14.99</v>
      </c>
      <c r="K28" s="25" t="s">
        <v>170</v>
      </c>
      <c r="L28" s="14"/>
      <c r="M28" s="8">
        <f t="shared" si="0"/>
        <v>0</v>
      </c>
      <c r="O28" s="7">
        <v>70</v>
      </c>
    </row>
    <row r="29" spans="1:15" ht="30" x14ac:dyDescent="0.25">
      <c r="A29" s="21">
        <v>608</v>
      </c>
      <c r="B29" s="22" t="s">
        <v>4</v>
      </c>
      <c r="C29" s="22" t="s">
        <v>113</v>
      </c>
      <c r="D29" s="22" t="s">
        <v>114</v>
      </c>
      <c r="E29" s="23">
        <v>25</v>
      </c>
      <c r="F29" s="23">
        <v>0.23</v>
      </c>
      <c r="G29" s="23"/>
      <c r="H29" s="23">
        <v>16</v>
      </c>
      <c r="I29" s="23">
        <v>25</v>
      </c>
      <c r="J29" s="24">
        <v>15.49</v>
      </c>
      <c r="K29" s="25" t="s">
        <v>43</v>
      </c>
      <c r="L29" s="14"/>
      <c r="M29" s="8">
        <f t="shared" si="0"/>
        <v>0</v>
      </c>
      <c r="O29" s="7">
        <v>603</v>
      </c>
    </row>
    <row r="30" spans="1:15" x14ac:dyDescent="0.25">
      <c r="A30" s="21">
        <v>811</v>
      </c>
      <c r="B30" s="22" t="s">
        <v>4</v>
      </c>
      <c r="C30" s="22" t="s">
        <v>60</v>
      </c>
      <c r="D30" s="22" t="s">
        <v>61</v>
      </c>
      <c r="E30" s="23">
        <v>25</v>
      </c>
      <c r="F30" s="23">
        <v>0.15</v>
      </c>
      <c r="G30" s="23"/>
      <c r="H30" s="23">
        <v>16</v>
      </c>
      <c r="I30" s="23">
        <v>25</v>
      </c>
      <c r="J30" s="24">
        <v>16.989999999999998</v>
      </c>
      <c r="K30" s="25" t="s">
        <v>62</v>
      </c>
      <c r="L30" s="14"/>
      <c r="M30" s="8">
        <f t="shared" si="0"/>
        <v>0</v>
      </c>
      <c r="O30" s="7">
        <v>605</v>
      </c>
    </row>
    <row r="31" spans="1:15" ht="30" x14ac:dyDescent="0.25">
      <c r="A31" s="21">
        <v>45</v>
      </c>
      <c r="B31" s="22" t="s">
        <v>4</v>
      </c>
      <c r="C31" s="22" t="s">
        <v>15</v>
      </c>
      <c r="D31" s="22" t="s">
        <v>16</v>
      </c>
      <c r="E31" s="23">
        <v>40</v>
      </c>
      <c r="F31" s="23">
        <v>0.2</v>
      </c>
      <c r="G31" s="23"/>
      <c r="H31" s="23">
        <v>16</v>
      </c>
      <c r="I31" s="23">
        <v>25</v>
      </c>
      <c r="J31" s="24">
        <v>32.99</v>
      </c>
      <c r="K31" s="25" t="s">
        <v>17</v>
      </c>
      <c r="L31" s="14"/>
      <c r="M31" s="8">
        <f t="shared" si="0"/>
        <v>0</v>
      </c>
      <c r="O31" s="7">
        <v>1177</v>
      </c>
    </row>
    <row r="32" spans="1:15" x14ac:dyDescent="0.25">
      <c r="A32" s="21">
        <v>1229</v>
      </c>
      <c r="B32" s="22" t="s">
        <v>4</v>
      </c>
      <c r="C32" s="22" t="s">
        <v>171</v>
      </c>
      <c r="D32" s="22" t="s">
        <v>172</v>
      </c>
      <c r="E32" s="23">
        <v>30</v>
      </c>
      <c r="F32" s="23">
        <v>0.25</v>
      </c>
      <c r="G32" s="23"/>
      <c r="H32" s="23">
        <v>19</v>
      </c>
      <c r="I32" s="23">
        <v>25</v>
      </c>
      <c r="J32" s="24">
        <v>22.49</v>
      </c>
      <c r="K32" s="25" t="s">
        <v>173</v>
      </c>
      <c r="L32" s="14"/>
      <c r="M32" s="8">
        <f t="shared" si="0"/>
        <v>0</v>
      </c>
      <c r="O32" s="7">
        <v>1178</v>
      </c>
    </row>
    <row r="33" spans="1:15" x14ac:dyDescent="0.25">
      <c r="A33" s="21">
        <v>1089</v>
      </c>
      <c r="B33" s="22" t="s">
        <v>4</v>
      </c>
      <c r="C33" s="22" t="s">
        <v>115</v>
      </c>
      <c r="D33" s="22" t="s">
        <v>116</v>
      </c>
      <c r="E33" s="23">
        <v>4</v>
      </c>
      <c r="F33" s="23">
        <v>0.25</v>
      </c>
      <c r="G33" s="23"/>
      <c r="H33" s="23">
        <v>19</v>
      </c>
      <c r="I33" s="23">
        <v>25</v>
      </c>
      <c r="J33" s="24">
        <v>22.99</v>
      </c>
      <c r="K33" s="25" t="s">
        <v>117</v>
      </c>
      <c r="L33" s="14"/>
      <c r="M33" s="8">
        <f t="shared" si="0"/>
        <v>0</v>
      </c>
      <c r="O33" s="7">
        <v>720</v>
      </c>
    </row>
    <row r="34" spans="1:15" ht="30" x14ac:dyDescent="0.25">
      <c r="A34" s="21">
        <v>1067</v>
      </c>
      <c r="B34" s="22" t="s">
        <v>4</v>
      </c>
      <c r="C34" s="22" t="s">
        <v>83</v>
      </c>
      <c r="D34" s="22" t="s">
        <v>195</v>
      </c>
      <c r="E34" s="23">
        <v>30</v>
      </c>
      <c r="F34" s="23">
        <v>0.24</v>
      </c>
      <c r="G34" s="23"/>
      <c r="H34" s="23">
        <v>19</v>
      </c>
      <c r="I34" s="23">
        <v>25</v>
      </c>
      <c r="J34" s="24">
        <v>23.74</v>
      </c>
      <c r="K34" s="25" t="s">
        <v>88</v>
      </c>
      <c r="L34" s="14"/>
      <c r="M34" s="8">
        <f t="shared" si="0"/>
        <v>0</v>
      </c>
      <c r="O34" s="7">
        <v>1064</v>
      </c>
    </row>
    <row r="35" spans="1:15" x14ac:dyDescent="0.25">
      <c r="A35" s="21">
        <v>1230</v>
      </c>
      <c r="B35" s="22" t="s">
        <v>4</v>
      </c>
      <c r="C35" s="22" t="s">
        <v>174</v>
      </c>
      <c r="D35" s="22" t="s">
        <v>175</v>
      </c>
      <c r="E35" s="23">
        <v>25</v>
      </c>
      <c r="F35" s="23">
        <v>0.48775000000000002</v>
      </c>
      <c r="G35" s="23"/>
      <c r="H35" s="23">
        <v>19</v>
      </c>
      <c r="I35" s="23">
        <v>25</v>
      </c>
      <c r="J35" s="24">
        <v>25.49</v>
      </c>
      <c r="K35" s="25" t="s">
        <v>176</v>
      </c>
      <c r="L35" s="14"/>
      <c r="M35" s="8">
        <f t="shared" si="0"/>
        <v>0</v>
      </c>
      <c r="O35" s="7">
        <v>1069</v>
      </c>
    </row>
    <row r="36" spans="1:15" x14ac:dyDescent="0.25">
      <c r="A36" s="21">
        <v>1231</v>
      </c>
      <c r="B36" s="22" t="s">
        <v>4</v>
      </c>
      <c r="C36" s="22" t="s">
        <v>177</v>
      </c>
      <c r="D36" s="22" t="s">
        <v>178</v>
      </c>
      <c r="E36" s="23">
        <v>30</v>
      </c>
      <c r="F36" s="23">
        <v>0.36699999999999999</v>
      </c>
      <c r="G36" s="23"/>
      <c r="H36" s="23">
        <v>19</v>
      </c>
      <c r="I36" s="23">
        <v>25</v>
      </c>
      <c r="J36" s="24">
        <v>27.99</v>
      </c>
      <c r="K36" s="25" t="s">
        <v>179</v>
      </c>
      <c r="L36" s="14"/>
      <c r="M36" s="8">
        <f t="shared" ref="M36:M67" si="1">L36*J36</f>
        <v>0</v>
      </c>
      <c r="O36" s="7">
        <v>1065</v>
      </c>
    </row>
    <row r="37" spans="1:15" x14ac:dyDescent="0.25">
      <c r="A37" s="21">
        <v>1090</v>
      </c>
      <c r="B37" s="22" t="s">
        <v>4</v>
      </c>
      <c r="C37" s="22" t="s">
        <v>118</v>
      </c>
      <c r="D37" s="22" t="s">
        <v>119</v>
      </c>
      <c r="E37" s="23">
        <v>5</v>
      </c>
      <c r="F37" s="23">
        <v>0.33</v>
      </c>
      <c r="G37" s="23"/>
      <c r="H37" s="23">
        <v>25</v>
      </c>
      <c r="I37" s="23">
        <v>25</v>
      </c>
      <c r="J37" s="24">
        <v>39.99</v>
      </c>
      <c r="K37" s="25" t="s">
        <v>120</v>
      </c>
      <c r="L37" s="14"/>
      <c r="M37" s="8">
        <f t="shared" si="1"/>
        <v>0</v>
      </c>
      <c r="O37" s="7">
        <v>604</v>
      </c>
    </row>
    <row r="38" spans="1:15" ht="30" x14ac:dyDescent="0.25">
      <c r="A38" s="21">
        <v>70</v>
      </c>
      <c r="B38" s="22" t="s">
        <v>4</v>
      </c>
      <c r="C38" s="22" t="s">
        <v>24</v>
      </c>
      <c r="D38" s="22" t="s">
        <v>25</v>
      </c>
      <c r="E38" s="23">
        <v>45</v>
      </c>
      <c r="F38" s="23">
        <v>0.43</v>
      </c>
      <c r="G38" s="23" t="s">
        <v>181</v>
      </c>
      <c r="H38" s="23">
        <v>30</v>
      </c>
      <c r="I38" s="23">
        <v>25</v>
      </c>
      <c r="J38" s="24">
        <v>39.99</v>
      </c>
      <c r="K38" s="25" t="s">
        <v>89</v>
      </c>
      <c r="L38" s="14"/>
      <c r="M38" s="8">
        <f t="shared" si="1"/>
        <v>0</v>
      </c>
      <c r="O38" s="7">
        <v>995</v>
      </c>
    </row>
    <row r="39" spans="1:15" ht="30" x14ac:dyDescent="0.25">
      <c r="A39" s="21">
        <v>1177</v>
      </c>
      <c r="B39" s="22" t="s">
        <v>4</v>
      </c>
      <c r="C39" s="22" t="s">
        <v>121</v>
      </c>
      <c r="D39" s="22" t="s">
        <v>122</v>
      </c>
      <c r="E39" s="23">
        <v>40</v>
      </c>
      <c r="F39" s="23">
        <v>0.33300000000000002</v>
      </c>
      <c r="G39" s="23"/>
      <c r="H39" s="23">
        <v>36</v>
      </c>
      <c r="I39" s="23">
        <v>25</v>
      </c>
      <c r="J39" s="24">
        <v>27.99</v>
      </c>
      <c r="K39" s="25" t="s">
        <v>123</v>
      </c>
      <c r="L39" s="14"/>
      <c r="M39" s="8">
        <f t="shared" si="1"/>
        <v>0</v>
      </c>
      <c r="O39" s="7">
        <v>58</v>
      </c>
    </row>
    <row r="40" spans="1:15" ht="30" x14ac:dyDescent="0.25">
      <c r="A40" s="21">
        <v>1178</v>
      </c>
      <c r="B40" s="22" t="s">
        <v>4</v>
      </c>
      <c r="C40" s="22" t="s">
        <v>124</v>
      </c>
      <c r="D40" s="22" t="s">
        <v>125</v>
      </c>
      <c r="E40" s="23">
        <v>40</v>
      </c>
      <c r="F40" s="23">
        <v>0.33300000000000002</v>
      </c>
      <c r="G40" s="23"/>
      <c r="H40" s="23">
        <v>36</v>
      </c>
      <c r="I40" s="23">
        <v>25</v>
      </c>
      <c r="J40" s="24">
        <v>27.99</v>
      </c>
      <c r="K40" s="25" t="s">
        <v>123</v>
      </c>
      <c r="L40" s="14"/>
      <c r="M40" s="8">
        <f t="shared" si="1"/>
        <v>0</v>
      </c>
      <c r="O40" s="7">
        <v>1063</v>
      </c>
    </row>
    <row r="41" spans="1:15" ht="30" x14ac:dyDescent="0.25">
      <c r="A41" s="21">
        <v>951</v>
      </c>
      <c r="B41" s="22" t="s">
        <v>4</v>
      </c>
      <c r="C41" s="22" t="s">
        <v>72</v>
      </c>
      <c r="D41" s="22" t="s">
        <v>73</v>
      </c>
      <c r="E41" s="23">
        <v>74</v>
      </c>
      <c r="F41" s="23">
        <v>0.59</v>
      </c>
      <c r="G41" s="23"/>
      <c r="H41" s="23">
        <v>73</v>
      </c>
      <c r="I41" s="23">
        <v>25</v>
      </c>
      <c r="J41" s="24">
        <v>69.989999999999995</v>
      </c>
      <c r="K41" s="25" t="s">
        <v>74</v>
      </c>
      <c r="L41" s="14"/>
      <c r="M41" s="8">
        <f t="shared" si="1"/>
        <v>0</v>
      </c>
      <c r="O41" s="7">
        <v>39</v>
      </c>
    </row>
    <row r="42" spans="1:15" ht="30" x14ac:dyDescent="0.25">
      <c r="A42" s="21">
        <v>992</v>
      </c>
      <c r="B42" s="22" t="s">
        <v>4</v>
      </c>
      <c r="C42" s="22" t="s">
        <v>54</v>
      </c>
      <c r="D42" s="22" t="s">
        <v>207</v>
      </c>
      <c r="E42" s="23">
        <v>100</v>
      </c>
      <c r="F42" s="23">
        <v>1.34</v>
      </c>
      <c r="G42" s="23"/>
      <c r="H42" s="23">
        <v>119</v>
      </c>
      <c r="I42" s="23">
        <v>25</v>
      </c>
      <c r="J42" s="24">
        <v>247.49</v>
      </c>
      <c r="K42" s="25" t="s">
        <v>55</v>
      </c>
      <c r="L42" s="14"/>
      <c r="M42" s="8">
        <f t="shared" si="1"/>
        <v>0</v>
      </c>
      <c r="O42" s="7">
        <v>92</v>
      </c>
    </row>
    <row r="43" spans="1:15" ht="30" x14ac:dyDescent="0.25">
      <c r="A43" s="21">
        <v>57</v>
      </c>
      <c r="B43" s="22" t="s">
        <v>4</v>
      </c>
      <c r="C43" s="22" t="s">
        <v>18</v>
      </c>
      <c r="D43" s="22" t="s">
        <v>19</v>
      </c>
      <c r="E43" s="23">
        <v>30</v>
      </c>
      <c r="F43" s="23">
        <v>0.32</v>
      </c>
      <c r="G43" s="23"/>
      <c r="H43" s="23">
        <v>19</v>
      </c>
      <c r="I43" s="23">
        <v>29</v>
      </c>
      <c r="J43" s="24">
        <v>31.24</v>
      </c>
      <c r="K43" s="25" t="s">
        <v>20</v>
      </c>
      <c r="L43" s="14"/>
      <c r="M43" s="8">
        <f t="shared" si="1"/>
        <v>0</v>
      </c>
      <c r="O43" s="7">
        <v>1066</v>
      </c>
    </row>
    <row r="44" spans="1:15" ht="30" x14ac:dyDescent="0.25">
      <c r="A44" s="21">
        <v>58</v>
      </c>
      <c r="B44" s="22" t="s">
        <v>4</v>
      </c>
      <c r="C44" s="22" t="s">
        <v>21</v>
      </c>
      <c r="D44" s="22" t="s">
        <v>22</v>
      </c>
      <c r="E44" s="23">
        <v>30</v>
      </c>
      <c r="F44" s="23">
        <v>0.35</v>
      </c>
      <c r="G44" s="23"/>
      <c r="H44" s="23">
        <v>19</v>
      </c>
      <c r="I44" s="23">
        <v>29</v>
      </c>
      <c r="J44" s="24">
        <v>34.99</v>
      </c>
      <c r="K44" s="25" t="s">
        <v>23</v>
      </c>
      <c r="L44" s="14"/>
      <c r="M44" s="8">
        <f t="shared" si="1"/>
        <v>0</v>
      </c>
      <c r="O44" s="7">
        <v>1196</v>
      </c>
    </row>
    <row r="45" spans="1:15" ht="30" x14ac:dyDescent="0.25">
      <c r="A45" s="21">
        <v>72</v>
      </c>
      <c r="B45" s="22" t="s">
        <v>4</v>
      </c>
      <c r="C45" s="22" t="s">
        <v>26</v>
      </c>
      <c r="D45" s="22" t="s">
        <v>27</v>
      </c>
      <c r="E45" s="23">
        <v>30</v>
      </c>
      <c r="F45" s="23">
        <v>0.39</v>
      </c>
      <c r="G45" s="23"/>
      <c r="H45" s="23">
        <v>21</v>
      </c>
      <c r="I45" s="23">
        <v>29</v>
      </c>
      <c r="J45" s="24">
        <v>48.74</v>
      </c>
      <c r="K45" s="25" t="s">
        <v>28</v>
      </c>
      <c r="L45" s="14"/>
      <c r="M45" s="8">
        <f t="shared" si="1"/>
        <v>0</v>
      </c>
      <c r="O45" s="7">
        <v>1186</v>
      </c>
    </row>
    <row r="46" spans="1:15" ht="30" x14ac:dyDescent="0.25">
      <c r="A46" s="21">
        <v>73</v>
      </c>
      <c r="B46" s="22" t="s">
        <v>4</v>
      </c>
      <c r="C46" s="22" t="s">
        <v>29</v>
      </c>
      <c r="D46" s="22" t="s">
        <v>196</v>
      </c>
      <c r="E46" s="23">
        <v>50</v>
      </c>
      <c r="F46" s="23">
        <v>0.47</v>
      </c>
      <c r="G46" s="23"/>
      <c r="H46" s="23">
        <v>25</v>
      </c>
      <c r="I46" s="23">
        <v>29</v>
      </c>
      <c r="J46" s="24">
        <v>48.74</v>
      </c>
      <c r="K46" s="25" t="s">
        <v>30</v>
      </c>
      <c r="L46" s="14"/>
      <c r="M46" s="8">
        <f t="shared" si="1"/>
        <v>0</v>
      </c>
      <c r="O46" s="7">
        <v>621</v>
      </c>
    </row>
    <row r="47" spans="1:15" ht="30" x14ac:dyDescent="0.25">
      <c r="A47" s="21">
        <v>74</v>
      </c>
      <c r="B47" s="22" t="s">
        <v>4</v>
      </c>
      <c r="C47" s="22" t="s">
        <v>31</v>
      </c>
      <c r="D47" s="22" t="s">
        <v>32</v>
      </c>
      <c r="E47" s="23">
        <v>40</v>
      </c>
      <c r="F47" s="23">
        <v>0.42499999999999999</v>
      </c>
      <c r="G47" s="23"/>
      <c r="H47" s="23">
        <v>25</v>
      </c>
      <c r="I47" s="23">
        <v>29</v>
      </c>
      <c r="J47" s="24">
        <v>62.99</v>
      </c>
      <c r="K47" s="25" t="s">
        <v>33</v>
      </c>
      <c r="L47" s="14"/>
      <c r="M47" s="8">
        <f t="shared" si="1"/>
        <v>0</v>
      </c>
      <c r="O47" s="7"/>
    </row>
    <row r="48" spans="1:15" ht="45" x14ac:dyDescent="0.25">
      <c r="A48" s="21">
        <v>86</v>
      </c>
      <c r="B48" s="22" t="s">
        <v>4</v>
      </c>
      <c r="C48" s="22" t="s">
        <v>141</v>
      </c>
      <c r="D48" s="22" t="s">
        <v>142</v>
      </c>
      <c r="E48" s="23">
        <v>50</v>
      </c>
      <c r="F48" s="23">
        <v>0.51</v>
      </c>
      <c r="G48" s="23"/>
      <c r="H48" s="23">
        <v>30</v>
      </c>
      <c r="I48" s="23">
        <v>29</v>
      </c>
      <c r="J48" s="24">
        <v>69.989999999999995</v>
      </c>
      <c r="K48" s="25" t="s">
        <v>143</v>
      </c>
      <c r="L48" s="14"/>
      <c r="M48" s="8">
        <f t="shared" si="1"/>
        <v>0</v>
      </c>
      <c r="O48" s="7">
        <v>811</v>
      </c>
    </row>
    <row r="49" spans="1:15" ht="30" x14ac:dyDescent="0.25">
      <c r="A49" s="21">
        <v>90</v>
      </c>
      <c r="B49" s="22" t="s">
        <v>4</v>
      </c>
      <c r="C49" s="22" t="s">
        <v>144</v>
      </c>
      <c r="D49" s="22" t="s">
        <v>145</v>
      </c>
      <c r="E49" s="23">
        <v>60</v>
      </c>
      <c r="F49" s="23">
        <v>0.71250000000000002</v>
      </c>
      <c r="G49" s="23"/>
      <c r="H49" s="23">
        <v>42</v>
      </c>
      <c r="I49" s="23">
        <v>29</v>
      </c>
      <c r="J49" s="24">
        <v>95.99</v>
      </c>
      <c r="K49" s="25" t="s">
        <v>146</v>
      </c>
      <c r="L49" s="14"/>
      <c r="M49" s="8">
        <f t="shared" si="1"/>
        <v>0</v>
      </c>
      <c r="O49" s="7">
        <v>45</v>
      </c>
    </row>
    <row r="50" spans="1:15" ht="30" x14ac:dyDescent="0.25">
      <c r="A50" s="21">
        <v>92</v>
      </c>
      <c r="B50" s="22" t="s">
        <v>4</v>
      </c>
      <c r="C50" s="22" t="s">
        <v>126</v>
      </c>
      <c r="D50" s="22" t="s">
        <v>127</v>
      </c>
      <c r="E50" s="23">
        <v>50</v>
      </c>
      <c r="F50" s="23">
        <v>1.2</v>
      </c>
      <c r="G50" s="23"/>
      <c r="H50" s="23">
        <v>61</v>
      </c>
      <c r="I50" s="23">
        <v>29</v>
      </c>
      <c r="J50" s="24">
        <v>149.99</v>
      </c>
      <c r="K50" s="25" t="s">
        <v>128</v>
      </c>
      <c r="L50" s="14"/>
      <c r="M50" s="8">
        <f t="shared" si="1"/>
        <v>0</v>
      </c>
      <c r="O50" s="7">
        <v>951</v>
      </c>
    </row>
    <row r="51" spans="1:15" ht="30" x14ac:dyDescent="0.25">
      <c r="A51" s="21">
        <v>1186</v>
      </c>
      <c r="B51" s="22" t="s">
        <v>4</v>
      </c>
      <c r="C51" s="22" t="s">
        <v>132</v>
      </c>
      <c r="D51" s="22" t="s">
        <v>133</v>
      </c>
      <c r="E51" s="23">
        <v>30</v>
      </c>
      <c r="F51" s="23">
        <v>0.48</v>
      </c>
      <c r="G51" s="23"/>
      <c r="H51" s="23">
        <v>25</v>
      </c>
      <c r="I51" s="23">
        <v>30</v>
      </c>
      <c r="J51" s="24">
        <v>41.49</v>
      </c>
      <c r="K51" s="25" t="s">
        <v>134</v>
      </c>
      <c r="L51" s="14"/>
      <c r="M51" s="8">
        <f t="shared" si="1"/>
        <v>0</v>
      </c>
      <c r="O51" s="7">
        <v>607</v>
      </c>
    </row>
    <row r="52" spans="1:15" ht="30" x14ac:dyDescent="0.25">
      <c r="A52" s="21">
        <v>1181</v>
      </c>
      <c r="B52" s="22" t="s">
        <v>4</v>
      </c>
      <c r="C52" s="22" t="s">
        <v>129</v>
      </c>
      <c r="D52" s="22" t="s">
        <v>130</v>
      </c>
      <c r="E52" s="23">
        <v>20</v>
      </c>
      <c r="F52" s="23">
        <v>0.48</v>
      </c>
      <c r="G52" s="23"/>
      <c r="H52" s="23">
        <v>25</v>
      </c>
      <c r="I52" s="23">
        <v>30</v>
      </c>
      <c r="J52" s="24">
        <v>49.99</v>
      </c>
      <c r="K52" s="25" t="s">
        <v>131</v>
      </c>
      <c r="L52" s="14"/>
      <c r="M52" s="8">
        <f t="shared" si="1"/>
        <v>0</v>
      </c>
      <c r="O52" s="7">
        <v>73</v>
      </c>
    </row>
    <row r="53" spans="1:15" x14ac:dyDescent="0.25">
      <c r="A53" s="21">
        <v>758</v>
      </c>
      <c r="B53" s="22" t="s">
        <v>4</v>
      </c>
      <c r="C53" s="22" t="s">
        <v>56</v>
      </c>
      <c r="D53" s="22" t="s">
        <v>57</v>
      </c>
      <c r="E53" s="23">
        <v>23</v>
      </c>
      <c r="F53" s="23">
        <v>1.8</v>
      </c>
      <c r="G53" s="23"/>
      <c r="H53" s="23">
        <v>30</v>
      </c>
      <c r="I53" s="23">
        <v>30</v>
      </c>
      <c r="J53" s="24">
        <v>84.99</v>
      </c>
      <c r="K53" s="25" t="s">
        <v>135</v>
      </c>
      <c r="L53" s="14"/>
      <c r="M53" s="8">
        <f t="shared" si="1"/>
        <v>0</v>
      </c>
      <c r="O53" s="7">
        <v>609</v>
      </c>
    </row>
    <row r="54" spans="1:15" ht="30" x14ac:dyDescent="0.25">
      <c r="A54" s="21">
        <v>621</v>
      </c>
      <c r="B54" s="22" t="s">
        <v>4</v>
      </c>
      <c r="C54" s="22" t="s">
        <v>47</v>
      </c>
      <c r="D54" s="22" t="s">
        <v>197</v>
      </c>
      <c r="E54" s="23">
        <v>35</v>
      </c>
      <c r="F54" s="23">
        <v>0.74</v>
      </c>
      <c r="G54" s="23"/>
      <c r="H54" s="23">
        <v>36</v>
      </c>
      <c r="I54" s="23">
        <v>30</v>
      </c>
      <c r="J54" s="24">
        <v>64.989999999999995</v>
      </c>
      <c r="K54" s="25" t="s">
        <v>48</v>
      </c>
      <c r="L54" s="14"/>
      <c r="M54" s="8">
        <f t="shared" si="1"/>
        <v>0</v>
      </c>
      <c r="O54" s="7">
        <v>1195</v>
      </c>
    </row>
    <row r="55" spans="1:15" x14ac:dyDescent="0.25">
      <c r="A55" s="21">
        <v>1200</v>
      </c>
      <c r="B55" s="22" t="s">
        <v>4</v>
      </c>
      <c r="C55" s="22" t="s">
        <v>205</v>
      </c>
      <c r="D55" s="22" t="s">
        <v>136</v>
      </c>
      <c r="E55" s="23">
        <v>30</v>
      </c>
      <c r="F55" s="23">
        <v>0.74</v>
      </c>
      <c r="G55" s="23"/>
      <c r="H55" s="23">
        <v>49</v>
      </c>
      <c r="I55" s="23">
        <v>30</v>
      </c>
      <c r="J55" s="24">
        <v>99.99</v>
      </c>
      <c r="K55" s="25" t="s">
        <v>137</v>
      </c>
      <c r="L55" s="14"/>
      <c r="M55" s="8">
        <f t="shared" si="1"/>
        <v>0</v>
      </c>
      <c r="O55" s="7">
        <v>1071</v>
      </c>
    </row>
    <row r="56" spans="1:15" ht="90" x14ac:dyDescent="0.25">
      <c r="A56" s="21">
        <v>624</v>
      </c>
      <c r="B56" s="22" t="s">
        <v>4</v>
      </c>
      <c r="C56" s="22" t="s">
        <v>49</v>
      </c>
      <c r="D56" s="22" t="s">
        <v>147</v>
      </c>
      <c r="E56" s="23">
        <v>60</v>
      </c>
      <c r="F56" s="23">
        <v>0.97</v>
      </c>
      <c r="G56" s="23"/>
      <c r="H56" s="23">
        <v>100</v>
      </c>
      <c r="I56" s="23">
        <v>30</v>
      </c>
      <c r="J56" s="24">
        <v>169.99</v>
      </c>
      <c r="K56" s="25" t="s">
        <v>148</v>
      </c>
      <c r="L56" s="14"/>
      <c r="M56" s="8">
        <f t="shared" si="1"/>
        <v>0</v>
      </c>
      <c r="O56" s="7">
        <v>72</v>
      </c>
    </row>
    <row r="57" spans="1:15" ht="30" x14ac:dyDescent="0.25">
      <c r="A57" s="21">
        <v>1069</v>
      </c>
      <c r="B57" s="22" t="s">
        <v>4</v>
      </c>
      <c r="C57" s="22" t="s">
        <v>138</v>
      </c>
      <c r="D57" s="22" t="s">
        <v>139</v>
      </c>
      <c r="E57" s="23">
        <v>100</v>
      </c>
      <c r="F57" s="23">
        <v>1.74</v>
      </c>
      <c r="G57" s="23"/>
      <c r="H57" s="23">
        <v>100</v>
      </c>
      <c r="I57" s="23">
        <v>30</v>
      </c>
      <c r="J57" s="24">
        <v>295</v>
      </c>
      <c r="K57" s="25" t="s">
        <v>140</v>
      </c>
      <c r="L57" s="14"/>
      <c r="M57" s="8">
        <f t="shared" si="1"/>
        <v>0</v>
      </c>
      <c r="O57" s="7">
        <v>1052</v>
      </c>
    </row>
    <row r="58" spans="1:15" x14ac:dyDescent="0.25">
      <c r="A58" s="21"/>
      <c r="B58" s="22" t="s">
        <v>4</v>
      </c>
      <c r="C58" s="22" t="s">
        <v>198</v>
      </c>
      <c r="D58" s="22" t="s">
        <v>208</v>
      </c>
      <c r="E58" s="23" t="s">
        <v>204</v>
      </c>
      <c r="F58" s="23">
        <v>0.46200000000000002</v>
      </c>
      <c r="G58" s="23"/>
      <c r="H58" s="23">
        <v>66</v>
      </c>
      <c r="I58" s="23">
        <v>22</v>
      </c>
      <c r="J58" s="24">
        <v>69.989999999999995</v>
      </c>
      <c r="K58" s="25"/>
      <c r="L58" s="14"/>
      <c r="M58" s="8">
        <f t="shared" si="1"/>
        <v>0</v>
      </c>
      <c r="O58" s="7"/>
    </row>
    <row r="59" spans="1:15" x14ac:dyDescent="0.25">
      <c r="A59" s="21"/>
      <c r="B59" s="22" t="s">
        <v>4</v>
      </c>
      <c r="C59" s="22" t="s">
        <v>202</v>
      </c>
      <c r="D59" s="22" t="s">
        <v>203</v>
      </c>
      <c r="E59" s="23" t="s">
        <v>206</v>
      </c>
      <c r="F59" s="23">
        <v>0.97499999999999998</v>
      </c>
      <c r="G59" s="23"/>
      <c r="H59" s="23">
        <v>150</v>
      </c>
      <c r="I59" s="23">
        <v>22</v>
      </c>
      <c r="J59" s="24">
        <v>149.99</v>
      </c>
      <c r="K59" s="25"/>
      <c r="L59" s="14"/>
      <c r="M59" s="8">
        <f t="shared" si="1"/>
        <v>0</v>
      </c>
      <c r="O59" s="7"/>
    </row>
    <row r="60" spans="1:15" ht="30" x14ac:dyDescent="0.25">
      <c r="A60" s="21"/>
      <c r="B60" s="22" t="s">
        <v>4</v>
      </c>
      <c r="C60" s="22" t="s">
        <v>199</v>
      </c>
      <c r="D60" s="22" t="s">
        <v>200</v>
      </c>
      <c r="E60" s="23" t="s">
        <v>201</v>
      </c>
      <c r="F60" s="23">
        <v>1.9950000000000001</v>
      </c>
      <c r="G60" s="23"/>
      <c r="H60" s="23">
        <v>100</v>
      </c>
      <c r="I60" s="23">
        <v>30</v>
      </c>
      <c r="J60" s="24">
        <v>229.99</v>
      </c>
      <c r="K60" s="25"/>
      <c r="L60" s="14"/>
      <c r="M60" s="8"/>
      <c r="O60" s="7"/>
    </row>
    <row r="61" spans="1:15" ht="30" x14ac:dyDescent="0.25">
      <c r="A61" s="21">
        <v>1140</v>
      </c>
      <c r="B61" s="22" t="s">
        <v>104</v>
      </c>
      <c r="C61" s="22" t="s">
        <v>157</v>
      </c>
      <c r="D61" s="22" t="s">
        <v>158</v>
      </c>
      <c r="E61" s="23">
        <v>60</v>
      </c>
      <c r="F61" s="23">
        <v>2.8000000000000001E-2</v>
      </c>
      <c r="G61" s="23" t="s">
        <v>181</v>
      </c>
      <c r="H61" s="23">
        <v>1</v>
      </c>
      <c r="I61" s="23">
        <v>0</v>
      </c>
      <c r="J61" s="24">
        <v>15.99</v>
      </c>
      <c r="K61" s="25" t="s">
        <v>159</v>
      </c>
      <c r="L61" s="14"/>
      <c r="M61" s="8">
        <f t="shared" ref="M61:M69" si="2">L61*J61</f>
        <v>0</v>
      </c>
      <c r="O61" s="7">
        <v>22</v>
      </c>
    </row>
    <row r="62" spans="1:15" x14ac:dyDescent="0.25">
      <c r="A62" s="21">
        <v>1141</v>
      </c>
      <c r="B62" s="22" t="s">
        <v>104</v>
      </c>
      <c r="C62" s="22" t="s">
        <v>160</v>
      </c>
      <c r="D62" s="22" t="s">
        <v>161</v>
      </c>
      <c r="E62" s="23">
        <v>60</v>
      </c>
      <c r="F62" s="23">
        <v>2.8000000000000001E-2</v>
      </c>
      <c r="G62" s="23" t="s">
        <v>181</v>
      </c>
      <c r="H62" s="23">
        <v>1</v>
      </c>
      <c r="I62" s="23">
        <v>0</v>
      </c>
      <c r="J62" s="24">
        <v>15.99</v>
      </c>
      <c r="K62" s="25" t="s">
        <v>159</v>
      </c>
      <c r="L62" s="14"/>
      <c r="M62" s="8">
        <f t="shared" si="2"/>
        <v>0</v>
      </c>
      <c r="O62" s="7">
        <v>1067</v>
      </c>
    </row>
    <row r="63" spans="1:15" x14ac:dyDescent="0.25">
      <c r="A63" s="21">
        <v>1055</v>
      </c>
      <c r="B63" s="22" t="s">
        <v>104</v>
      </c>
      <c r="C63" s="22" t="s">
        <v>79</v>
      </c>
      <c r="D63" s="22" t="s">
        <v>34</v>
      </c>
      <c r="E63" s="23">
        <v>70</v>
      </c>
      <c r="F63" s="23">
        <v>0.45</v>
      </c>
      <c r="G63" s="23"/>
      <c r="H63" s="23">
        <v>1</v>
      </c>
      <c r="I63" s="23">
        <v>0</v>
      </c>
      <c r="J63" s="24">
        <v>21.99</v>
      </c>
      <c r="K63" s="25" t="s">
        <v>78</v>
      </c>
      <c r="L63" s="14"/>
      <c r="M63" s="8">
        <f t="shared" si="2"/>
        <v>0</v>
      </c>
      <c r="O63" s="7">
        <v>996</v>
      </c>
    </row>
    <row r="64" spans="1:15" ht="30.75" thickBot="1" x14ac:dyDescent="0.3">
      <c r="A64" s="21">
        <v>1196</v>
      </c>
      <c r="B64" s="22" t="s">
        <v>100</v>
      </c>
      <c r="C64" s="22" t="s">
        <v>101</v>
      </c>
      <c r="D64" s="22" t="s">
        <v>102</v>
      </c>
      <c r="E64" s="23">
        <v>10</v>
      </c>
      <c r="F64" s="23">
        <v>0.2</v>
      </c>
      <c r="G64" s="23"/>
      <c r="H64" s="23">
        <v>10</v>
      </c>
      <c r="I64" s="23">
        <v>30</v>
      </c>
      <c r="J64" s="24">
        <v>29.99</v>
      </c>
      <c r="K64" s="25" t="s">
        <v>103</v>
      </c>
      <c r="L64" s="14"/>
      <c r="M64" s="8">
        <f t="shared" si="2"/>
        <v>0</v>
      </c>
      <c r="O64" s="9">
        <v>57</v>
      </c>
    </row>
    <row r="65" spans="1:13" ht="30" x14ac:dyDescent="0.25">
      <c r="A65" s="21">
        <v>1195</v>
      </c>
      <c r="B65" s="22" t="s">
        <v>35</v>
      </c>
      <c r="C65" s="22" t="s">
        <v>99</v>
      </c>
      <c r="D65" s="22" t="s">
        <v>182</v>
      </c>
      <c r="E65" s="23">
        <v>30</v>
      </c>
      <c r="F65" s="23">
        <v>0.33</v>
      </c>
      <c r="G65" s="23"/>
      <c r="H65" s="23">
        <v>8</v>
      </c>
      <c r="I65" s="23">
        <v>30</v>
      </c>
      <c r="J65" s="24">
        <v>49.99</v>
      </c>
      <c r="K65" s="25"/>
      <c r="L65" s="14"/>
      <c r="M65" s="8">
        <f t="shared" si="2"/>
        <v>0</v>
      </c>
    </row>
    <row r="66" spans="1:13" ht="30" x14ac:dyDescent="0.25">
      <c r="A66" s="21">
        <v>994</v>
      </c>
      <c r="B66" s="22" t="s">
        <v>97</v>
      </c>
      <c r="C66" s="22" t="s">
        <v>85</v>
      </c>
      <c r="D66" s="22" t="s">
        <v>154</v>
      </c>
      <c r="E66" s="23">
        <v>5</v>
      </c>
      <c r="F66" s="23">
        <v>0.15</v>
      </c>
      <c r="G66" s="23"/>
      <c r="H66" s="23">
        <v>1</v>
      </c>
      <c r="I66" s="23">
        <v>0</v>
      </c>
      <c r="J66" s="24">
        <v>30.99</v>
      </c>
      <c r="K66" s="25" t="s">
        <v>98</v>
      </c>
      <c r="L66" s="14"/>
      <c r="M66" s="8">
        <f t="shared" si="2"/>
        <v>0</v>
      </c>
    </row>
    <row r="67" spans="1:13" ht="30" x14ac:dyDescent="0.25">
      <c r="A67" s="21">
        <v>993</v>
      </c>
      <c r="B67" s="22" t="s">
        <v>97</v>
      </c>
      <c r="C67" s="22" t="s">
        <v>84</v>
      </c>
      <c r="D67" s="22" t="s">
        <v>153</v>
      </c>
      <c r="E67" s="23">
        <v>5</v>
      </c>
      <c r="F67" s="23">
        <v>0.1</v>
      </c>
      <c r="G67" s="23"/>
      <c r="H67" s="23">
        <v>1</v>
      </c>
      <c r="I67" s="23">
        <v>0</v>
      </c>
      <c r="J67" s="24">
        <v>39.99</v>
      </c>
      <c r="K67" s="25" t="s">
        <v>98</v>
      </c>
      <c r="L67" s="14"/>
      <c r="M67" s="8">
        <f t="shared" si="2"/>
        <v>0</v>
      </c>
    </row>
    <row r="68" spans="1:13" ht="30" x14ac:dyDescent="0.25">
      <c r="A68" s="21">
        <v>995</v>
      </c>
      <c r="B68" s="22" t="s">
        <v>97</v>
      </c>
      <c r="C68" s="22" t="s">
        <v>86</v>
      </c>
      <c r="D68" s="22" t="s">
        <v>155</v>
      </c>
      <c r="E68" s="23">
        <v>5</v>
      </c>
      <c r="F68" s="23">
        <v>0.17</v>
      </c>
      <c r="G68" s="23"/>
      <c r="H68" s="23">
        <v>1</v>
      </c>
      <c r="I68" s="23">
        <v>0</v>
      </c>
      <c r="J68" s="24">
        <v>49.99</v>
      </c>
      <c r="K68" s="25" t="s">
        <v>98</v>
      </c>
      <c r="L68" s="14"/>
      <c r="M68" s="8">
        <f t="shared" si="2"/>
        <v>0</v>
      </c>
    </row>
    <row r="69" spans="1:13" ht="30.75" thickBot="1" x14ac:dyDescent="0.3">
      <c r="A69" s="26">
        <v>996</v>
      </c>
      <c r="B69" s="27" t="s">
        <v>97</v>
      </c>
      <c r="C69" s="27" t="s">
        <v>87</v>
      </c>
      <c r="D69" s="27" t="s">
        <v>156</v>
      </c>
      <c r="E69" s="28">
        <v>5</v>
      </c>
      <c r="F69" s="28">
        <v>0.17</v>
      </c>
      <c r="G69" s="28"/>
      <c r="H69" s="28">
        <v>1</v>
      </c>
      <c r="I69" s="28">
        <v>0</v>
      </c>
      <c r="J69" s="29">
        <v>49.99</v>
      </c>
      <c r="K69" s="30" t="s">
        <v>98</v>
      </c>
      <c r="L69" s="15"/>
      <c r="M69" s="10">
        <f t="shared" si="2"/>
        <v>0</v>
      </c>
    </row>
  </sheetData>
  <autoFilter ref="B3:O3">
    <sortState ref="B4:P61">
      <sortCondition ref="C3"/>
    </sortState>
  </autoFilter>
  <sortState ref="B2:AK142">
    <sortCondition ref="G2:G142"/>
    <sortCondition ref="B2:B142"/>
  </sortState>
  <hyperlinks>
    <hyperlink ref="K8" display="https://www.youtube.com/watch?v=B6wN6Tx36jY"/>
    <hyperlink ref="K19" display="https://youtu.be/4jNyegevCk4"/>
    <hyperlink ref="K4" display="https://youtu.be/uPSACra4L-M"/>
    <hyperlink ref="K31" display="https://youtu.be/__Xo1Nqa2xA"/>
    <hyperlink ref="K43" display="https://www.youtube.com/watch?v=4QHFLVI45DU"/>
    <hyperlink ref="K44" display="https://youtu.be/Gtnl4EeYgJY"/>
    <hyperlink ref="K38" r:id="rId1" location="Sheet1!M34"/>
    <hyperlink ref="K45" display="https://youtu.be/_rE4zGh5I0I"/>
    <hyperlink ref="K46" display="https://youtu.be/PExMmc_qCLg"/>
    <hyperlink ref="K47" display="https://www.youtube.com/watch?v=vgrJ18T3vSw"/>
    <hyperlink ref="K48" display="https://youtu.be/ICYeLOrEpQg"/>
    <hyperlink ref="K49" display="https://www.youtube.com/watch?v=Fi306FZi2jk"/>
    <hyperlink ref="K50" display="https://youtu.be/rtiMA44du7Q"/>
    <hyperlink ref="K10" display="https://www.youtube.com/watch?v=_oMjzQYaoog"/>
    <hyperlink ref="K11" display="https://www.youtube.com/watch?v=IDw60NdkEv4"/>
    <hyperlink ref="K9" display="https://www.youtube.com/watch?v=QL_VosR0G7g"/>
    <hyperlink ref="K29" display="https://youtu.be/DlPP7YrFX44"/>
    <hyperlink ref="K27" display="https://youtu.be/9lzHrKUhWwk"/>
    <hyperlink ref="K54" display="https://youtu.be/s8vFs5DIUMQ"/>
    <hyperlink ref="K56" display="https://www.youtube.com/watch?v=QzCJHcoPN70"/>
    <hyperlink ref="K24" display="https://youtu.be/XKqmxWlI0LM"/>
    <hyperlink ref="K12" display="https://www.youtube.com/watch?v=HjLHqsYKPys"/>
    <hyperlink ref="K20"/>
    <hyperlink ref="K53" display="https://youtu.be/dmA7wg8VqYI"/>
    <hyperlink ref="K30" display="https://www.youtube.com/watch?v=PaYCOibJjJU"/>
    <hyperlink ref="K6" display="https://www.youtube.com/watch?v=q938MWlrncM"/>
    <hyperlink ref="K22" display="https://youtu.be/XXhVcyLJ7lE"/>
    <hyperlink ref="K5" display="https://youtu.be/BvoUr_U-I8A"/>
    <hyperlink ref="K41" display="https://youtu.be/QRX8K99vJqA"/>
    <hyperlink ref="K42" display="https://youtu.be/T1wyckkSpZY"/>
    <hyperlink ref="K67" r:id="rId2" location="Sheet1!K47"/>
    <hyperlink ref="K66" r:id="rId3" location="Sheet1!K47"/>
    <hyperlink ref="K68" r:id="rId4" location="Sheet1!K47"/>
    <hyperlink ref="K69" r:id="rId5" location="Sheet1!K47"/>
    <hyperlink ref="K26" display="https://youtu.be/kuxF82n_Sbc"/>
    <hyperlink ref="K63" r:id="rId6"/>
    <hyperlink ref="K21" display="https://youtu.be/tCZM1Baaq6g"/>
    <hyperlink ref="K16" display="https://youtu.be/BELFJS4JXz0"/>
    <hyperlink ref="K18" display="https://youtu.be/BELFJS4JXz0"/>
    <hyperlink ref="K17" display="https://youtu.be/BELFJS4JXz0"/>
    <hyperlink ref="K34" r:id="rId7"/>
    <hyperlink ref="K57" r:id="rId8"/>
    <hyperlink ref="K25" display="https://youtu.be/ieK88ELSJ5U"/>
    <hyperlink ref="K33" display="https://youtu.be/C22mbNkJ6is"/>
    <hyperlink ref="K37" display="https://youtu.be/gOgVlpsfIQY"/>
    <hyperlink ref="K61" r:id="rId9"/>
    <hyperlink ref="K62" r:id="rId10"/>
    <hyperlink ref="K39" r:id="rId11"/>
    <hyperlink ref="K40" r:id="rId12"/>
    <hyperlink ref="K52" r:id="rId13"/>
    <hyperlink ref="K51" display="https://youtu.be/HC6bVrDw538"/>
    <hyperlink ref="K64" display="https://youtu.be/q9i1sw950pQ"/>
    <hyperlink ref="K13" display="https://youtu.be/Ewi9SbdJEzg"/>
    <hyperlink ref="K14" display="https://youtu.be/Ewi9SbdJEzg"/>
    <hyperlink ref="K15" display="https://youtu.be/Ewi9SbdJEzg"/>
    <hyperlink ref="K55" display="https://youtu.be/x7lcYVkIe80"/>
    <hyperlink ref="K7" display="https://youtu.be/5PeeUMp9t3s"/>
    <hyperlink ref="K23" r:id="rId14"/>
    <hyperlink ref="K28" r:id="rId15"/>
    <hyperlink ref="K32" r:id="rId16"/>
    <hyperlink ref="K35" r:id="rId17"/>
    <hyperlink ref="K36" r:id="rId18"/>
  </hyperlinks>
  <pageMargins left="0.7" right="0.7" top="0.75" bottom="0.75" header="0.3" footer="0.3"/>
  <pageSetup paperSize="9" orientation="portrait" horizontalDpi="0" verticalDpi="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B-H</dc:creator>
  <cp:lastModifiedBy>Will B-H</cp:lastModifiedBy>
  <dcterms:created xsi:type="dcterms:W3CDTF">2020-10-30T14:36:27Z</dcterms:created>
  <dcterms:modified xsi:type="dcterms:W3CDTF">2023-10-12T17:57:25Z</dcterms:modified>
</cp:coreProperties>
</file>